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ou\Downloads\"/>
    </mc:Choice>
  </mc:AlternateContent>
  <xr:revisionPtr revIDLastSave="0" documentId="13_ncr:1_{1A50B0B6-C76F-4282-B6F3-6E1B34244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Mouliné" sheetId="9" r:id="rId4"/>
    <sheet name="Les Petits Plats d'Amandine" sheetId="14" r:id="rId5"/>
  </sheets>
  <externalReferences>
    <externalReference r:id="rId6"/>
    <externalReference r:id="rId7"/>
  </externalReferences>
  <definedNames>
    <definedName name="_xlnm.Print_Area" localSheetId="2">'Hachés 1'!$A$1:$N$27</definedName>
    <definedName name="_xlnm.Print_Area" localSheetId="4">'Les Petits Plats d''Amandine'!$A$1:$H$28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4" l="1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<sst xmlns="http://schemas.openxmlformats.org/spreadsheetml/2006/main" count="207" uniqueCount="55">
  <si>
    <t>LUNDI</t>
  </si>
  <si>
    <t>MARDI</t>
  </si>
  <si>
    <t>MERCREDI</t>
  </si>
  <si>
    <t>JEUDI</t>
  </si>
  <si>
    <t>VENDREDI</t>
  </si>
  <si>
    <t>SAMEDI</t>
  </si>
  <si>
    <t>DIMANCHE</t>
  </si>
  <si>
    <t>Repas élaborés par la diététicienne</t>
  </si>
  <si>
    <t>Menu Equilibre N° 1</t>
  </si>
  <si>
    <t>Menu Equilibre N° 2</t>
  </si>
  <si>
    <t>ENTREES</t>
  </si>
  <si>
    <t>VIANDES / POISSONS</t>
  </si>
  <si>
    <t>GARNITURES</t>
  </si>
  <si>
    <t>FROMAGES / LAITAGES</t>
  </si>
  <si>
    <t>DESSERTS / FRUITS</t>
  </si>
  <si>
    <t>* nous ne garantissons pas la maîtrise des allergènes</t>
  </si>
  <si>
    <t>** Pour les déclinaisons "coupé fin" et "haché" nous nous autorisons à substituer une viande par un équivalement sans os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</si>
  <si>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</si>
  <si>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</si>
  <si>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</si>
  <si>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</si>
  <si>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</si>
  <si>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</si>
  <si>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 xml:space="preserve">Menu N°2 </t>
  </si>
  <si>
    <t>Potage</t>
  </si>
  <si>
    <t>PAUVRE EN SEL</t>
  </si>
  <si>
    <t>PAUVRE EN SUCRE ET SEL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</si>
  <si>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</si>
  <si>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</si>
  <si>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</si>
  <si>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</si>
  <si>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</si>
  <si>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</si>
  <si>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</si>
  <si>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</si>
  <si>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</si>
  <si>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</si>
  <si>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MENUS MOULINES</t>
  </si>
  <si>
    <t>MOULINE</t>
  </si>
  <si>
    <t>Nb cdé</t>
  </si>
  <si>
    <t>Desserts</t>
  </si>
  <si>
    <t>Garnitures</t>
  </si>
  <si>
    <t>Plats</t>
  </si>
  <si>
    <t>Entrées</t>
  </si>
  <si>
    <t>Dimanche</t>
  </si>
  <si>
    <t>Samedi</t>
  </si>
  <si>
    <t>Vendredi</t>
  </si>
  <si>
    <t>Jeudi</t>
  </si>
  <si>
    <t>Mercredi</t>
  </si>
  <si>
    <t>Mardi</t>
  </si>
  <si>
    <t>Lundi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</si>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</sst>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258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textRotation="90" wrapText="1"/>
    </xf>
    <xf numFmtId="0" fontId="18" fillId="0" borderId="0" xfId="0" applyFont="1" applyAlignment="1">
      <alignment horizontal="right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textRotation="90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right" vertical="center" textRotation="90" wrapText="1"/>
    </xf>
    <xf numFmtId="0" fontId="19" fillId="8" borderId="1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11" borderId="19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14" fillId="13" borderId="6" xfId="1" applyFont="1" applyFill="1" applyBorder="1" applyAlignment="1">
      <alignment horizontal="center" vertical="center" wrapText="1"/>
    </xf>
    <xf numFmtId="0" fontId="15" fillId="13" borderId="16" xfId="1" applyFont="1" applyFill="1" applyBorder="1" applyAlignment="1">
      <alignment horizontal="center" vertical="center" wrapText="1"/>
    </xf>
    <xf numFmtId="0" fontId="14" fillId="13" borderId="9" xfId="1" applyFont="1" applyFill="1" applyBorder="1" applyAlignment="1">
      <alignment horizontal="center" vertical="center" wrapText="1"/>
    </xf>
    <xf numFmtId="0" fontId="14" fillId="13" borderId="36" xfId="1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8" fillId="10" borderId="35" xfId="1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6" fillId="14" borderId="34" xfId="0" applyFont="1" applyFill="1" applyBorder="1" applyAlignment="1">
      <alignment horizontal="center" vertical="center" wrapText="1"/>
    </xf>
    <xf numFmtId="0" fontId="6" fillId="14" borderId="37" xfId="0" applyFont="1" applyFill="1" applyBorder="1" applyAlignment="1">
      <alignment horizontal="center" vertical="center" wrapText="1"/>
    </xf>
    <xf numFmtId="0" fontId="6" fillId="14" borderId="38" xfId="0" applyFont="1" applyFill="1" applyBorder="1" applyAlignment="1">
      <alignment horizontal="center" vertical="center" wrapText="1"/>
    </xf>
    <xf numFmtId="0" fontId="6" fillId="14" borderId="31" xfId="0" applyFont="1" applyFill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6" fillId="0" borderId="34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164" fontId="8" fillId="0" borderId="26" xfId="0" applyNumberFormat="1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6" fillId="14" borderId="19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6" fillId="0" borderId="1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8" fillId="12" borderId="29" xfId="1" applyFont="1" applyFill="1" applyBorder="1" applyAlignment="1">
      <alignment horizontal="center" vertical="center" wrapText="1"/>
    </xf>
    <xf numFmtId="0" fontId="8" fillId="12" borderId="30" xfId="1" applyFont="1" applyFill="1" applyBorder="1" applyAlignment="1">
      <alignment horizontal="center" vertical="center" wrapText="1"/>
    </xf>
    <xf numFmtId="0" fontId="8" fillId="12" borderId="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29" fillId="9" borderId="29" xfId="1" applyFont="1" applyFill="1" applyBorder="1" applyAlignment="1">
      <alignment horizontal="center" vertical="center" wrapText="1"/>
    </xf>
    <xf numFmtId="0" fontId="29" fillId="9" borderId="30" xfId="1" applyFont="1" applyFill="1" applyBorder="1" applyAlignment="1">
      <alignment horizontal="center" vertical="center" wrapText="1"/>
    </xf>
    <xf numFmtId="0" fontId="29" fillId="9" borderId="5" xfId="1" applyFont="1" applyFill="1" applyBorder="1" applyAlignment="1">
      <alignment horizontal="center" vertical="center" wrapText="1"/>
    </xf>
    <xf numFmtId="0" fontId="26" fillId="7" borderId="29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1" fillId="0" borderId="0" xfId="2"/>
    <xf numFmtId="0" fontId="31" fillId="0" borderId="31" xfId="2" applyFont="1" applyBorder="1" applyAlignment="1">
      <alignment horizontal="center"/>
    </xf>
    <xf numFmtId="0" fontId="32" fillId="0" borderId="31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 wrapText="1"/>
    </xf>
    <xf numFmtId="165" fontId="34" fillId="0" borderId="31" xfId="2" applyNumberFormat="1" applyFont="1" applyBorder="1" applyAlignment="1">
      <alignment horizontal="center" vertical="center"/>
    </xf>
    <xf numFmtId="0" fontId="30" fillId="0" borderId="31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5" borderId="0" xfId="2" applyFont="1" applyFill="1" applyAlignment="1">
      <alignment vertical="center"/>
    </xf>
    <xf numFmtId="2" fontId="37" fillId="15" borderId="0" xfId="2" applyNumberFormat="1" applyFont="1" applyFill="1" applyAlignment="1">
      <alignment vertical="center"/>
    </xf>
    <xf numFmtId="0" fontId="37" fillId="15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CF7BFD51-36BA-4932-B2DA-65E097CA667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%20SEMAINE%2035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ENUS%202008\Menus%20Amandine%20Prestige%20Sem%2035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N°35</v>
          </cell>
        </row>
        <row r="2">
          <cell r="I2" t="str">
            <v>du  25 août  au 31 août  2025</v>
          </cell>
        </row>
        <row r="5">
          <cell r="F5" t="str">
            <v>Velouté de courgettes</v>
          </cell>
          <cell r="L5" t="str">
            <v>Potage poireau PS</v>
          </cell>
        </row>
        <row r="7">
          <cell r="C7" t="str">
            <v>Salade Russe</v>
          </cell>
          <cell r="F7" t="str">
            <v>Achard de légumes</v>
          </cell>
          <cell r="G7" t="str">
            <v xml:space="preserve">Mortadelle </v>
          </cell>
          <cell r="H7" t="str">
            <v>Œufs mimosas à la tomate mixés</v>
          </cell>
          <cell r="J7" t="str">
            <v>Achard de légumes</v>
          </cell>
          <cell r="K7" t="str">
            <v xml:space="preserve">Mortadelle </v>
          </cell>
          <cell r="L7" t="str">
            <v>Achard de légumes</v>
          </cell>
          <cell r="M7" t="str">
            <v>Salade de pommes de terre</v>
          </cell>
          <cell r="X7" t="str">
            <v>Friand au fromage</v>
          </cell>
          <cell r="Z7" t="str">
            <v>Achard de légumes</v>
          </cell>
          <cell r="AA7" t="str">
            <v xml:space="preserve">Mortadelle </v>
          </cell>
          <cell r="AB7" t="str">
            <v>Achard de légumes</v>
          </cell>
          <cell r="AC7" t="str">
            <v>Achard de légumes</v>
          </cell>
          <cell r="AD7" t="str">
            <v>Achard de légumes</v>
          </cell>
          <cell r="AE7" t="str">
            <v>Salade de pommes de terre</v>
          </cell>
          <cell r="AF7" t="str">
            <v xml:space="preserve">Mortadelle </v>
          </cell>
          <cell r="AG7" t="str">
            <v>Salade de pommes de terre</v>
          </cell>
        </row>
        <row r="8">
          <cell r="C8" t="str">
            <v xml:space="preserve">Rissolette de veau </v>
          </cell>
          <cell r="F8" t="str">
            <v xml:space="preserve">Couscous  </v>
          </cell>
          <cell r="G8" t="str">
            <v>Limande sauce Choron</v>
          </cell>
          <cell r="H8" t="str">
            <v>Terrine Porc à la diable</v>
          </cell>
          <cell r="I8" t="str">
            <v>Terrine Canard dinde vigneronne</v>
          </cell>
          <cell r="J8" t="str">
            <v xml:space="preserve">Couscous  </v>
          </cell>
          <cell r="K8" t="str">
            <v>Limande sauce Choron</v>
          </cell>
          <cell r="L8" t="str">
            <v xml:space="preserve">Couscous  </v>
          </cell>
          <cell r="M8" t="str">
            <v>Limande sauce Choron</v>
          </cell>
          <cell r="X8" t="str">
            <v xml:space="preserve">Rognons à la moutarde </v>
          </cell>
          <cell r="Z8" t="str">
            <v>Haché de poulet façon couscous</v>
          </cell>
          <cell r="AA8" t="str">
            <v>Limande sauce Choron</v>
          </cell>
          <cell r="AB8" t="str">
            <v>Haché de poulet façon couscous</v>
          </cell>
          <cell r="AC8" t="str">
            <v>Haché de poulet façon couscous</v>
          </cell>
          <cell r="AD8" t="str">
            <v>Haché de poulet façon couscous</v>
          </cell>
          <cell r="AE8" t="str">
            <v>Limande sauce Choron</v>
          </cell>
          <cell r="AF8" t="str">
            <v>Limande sauce Choron</v>
          </cell>
          <cell r="AG8" t="str">
            <v>Limande sauce Choron</v>
          </cell>
        </row>
        <row r="9">
          <cell r="C9" t="str">
            <v>Jardinière de légumes</v>
          </cell>
          <cell r="F9" t="str">
            <v xml:space="preserve">Semoule </v>
          </cell>
          <cell r="G9" t="str">
            <v xml:space="preserve">Garniture de céleri </v>
          </cell>
          <cell r="H9" t="str">
            <v>Purée céleri</v>
          </cell>
          <cell r="I9" t="str">
            <v>Purée pommes de terre</v>
          </cell>
          <cell r="J9" t="str">
            <v xml:space="preserve">Semoule </v>
          </cell>
          <cell r="K9" t="str">
            <v xml:space="preserve">Garniture de céleri </v>
          </cell>
          <cell r="L9" t="str">
            <v xml:space="preserve">Semoule </v>
          </cell>
          <cell r="M9" t="str">
            <v xml:space="preserve">Garniture de céleri </v>
          </cell>
          <cell r="X9" t="str">
            <v>Pennes</v>
          </cell>
          <cell r="Z9" t="str">
            <v xml:space="preserve">Semoule </v>
          </cell>
          <cell r="AA9" t="str">
            <v xml:space="preserve">Garniture de céleri </v>
          </cell>
          <cell r="AB9" t="str">
            <v xml:space="preserve">Semoule </v>
          </cell>
          <cell r="AC9" t="str">
            <v xml:space="preserve">Semoule </v>
          </cell>
          <cell r="AD9" t="str">
            <v xml:space="preserve">Semoule </v>
          </cell>
          <cell r="AE9" t="str">
            <v xml:space="preserve">Garniture de céleri </v>
          </cell>
          <cell r="AF9" t="str">
            <v xml:space="preserve">Garniture de céleri </v>
          </cell>
          <cell r="AG9" t="str">
            <v xml:space="preserve">Garniture de céleri </v>
          </cell>
        </row>
        <row r="10">
          <cell r="C10" t="str">
            <v>Fromage des Pyrénées</v>
          </cell>
          <cell r="F10" t="str">
            <v>Yaourt aux fruits</v>
          </cell>
          <cell r="G10" t="str">
            <v>Fromage blanc</v>
          </cell>
          <cell r="H10" t="str">
            <v>Cantafrais</v>
          </cell>
          <cell r="I10" t="str">
            <v>Fromage blanc</v>
          </cell>
          <cell r="J10" t="str">
            <v>Yaourt nature</v>
          </cell>
          <cell r="K10" t="str">
            <v>Fromage blanc</v>
          </cell>
          <cell r="L10" t="str">
            <v>Edam PS</v>
          </cell>
          <cell r="M10" t="str">
            <v>Fromage blanc vanille</v>
          </cell>
          <cell r="X10" t="str">
            <v>Cantadou</v>
          </cell>
          <cell r="Z10" t="str">
            <v>Yaourt aux fruits</v>
          </cell>
          <cell r="AA10" t="str">
            <v>Fromage blanc</v>
          </cell>
          <cell r="AB10" t="str">
            <v>Edam PS</v>
          </cell>
          <cell r="AC10" t="str">
            <v>Yaourt nature</v>
          </cell>
          <cell r="AD10" t="str">
            <v>Edam PS</v>
          </cell>
          <cell r="AE10" t="str">
            <v>Fromage blanc vanille</v>
          </cell>
          <cell r="AF10" t="str">
            <v>Fromage blanc</v>
          </cell>
          <cell r="AG10" t="str">
            <v>Fromage blanc vanille</v>
          </cell>
        </row>
        <row r="11">
          <cell r="C11" t="str">
            <v xml:space="preserve">Riz nappage caramel </v>
          </cell>
          <cell r="F11" t="str">
            <v>Pomme</v>
          </cell>
          <cell r="G11" t="str">
            <v>Eclair vanille</v>
          </cell>
          <cell r="H11" t="str">
            <v>Crème Vanille</v>
          </cell>
          <cell r="I11" t="str">
            <v>Compote pêche</v>
          </cell>
          <cell r="J11" t="str">
            <v>Compote pêche</v>
          </cell>
          <cell r="K11" t="str">
            <v>Pomme</v>
          </cell>
          <cell r="L11" t="str">
            <v>Pomme</v>
          </cell>
          <cell r="M11" t="str">
            <v>Eclair vanille</v>
          </cell>
          <cell r="X11" t="str">
            <v>Mouliné pommes / framboises</v>
          </cell>
          <cell r="Z11" t="str">
            <v>Pomme</v>
          </cell>
          <cell r="AA11" t="str">
            <v>Eclair vanille</v>
          </cell>
          <cell r="AB11" t="str">
            <v>Pomme</v>
          </cell>
          <cell r="AC11" t="str">
            <v>Compote pêche</v>
          </cell>
          <cell r="AD11" t="str">
            <v>Compote pêche</v>
          </cell>
          <cell r="AE11" t="str">
            <v>Eclair vanille</v>
          </cell>
          <cell r="AF11" t="str">
            <v>Pomme</v>
          </cell>
          <cell r="AG11" t="str">
            <v>Pomme</v>
          </cell>
        </row>
        <row r="13">
          <cell r="F13" t="str">
            <v>Potage du chef</v>
          </cell>
          <cell r="L13" t="str">
            <v>Potage champignons PS</v>
          </cell>
        </row>
        <row r="15">
          <cell r="C15" t="str">
            <v>Duo de saucissons</v>
          </cell>
          <cell r="F15" t="str">
            <v>Salade italienne</v>
          </cell>
          <cell r="G15" t="str">
            <v>Carottes rapées</v>
          </cell>
          <cell r="H15" t="str">
            <v>Terrine 3 légumes</v>
          </cell>
          <cell r="J15" t="str">
            <v>Salade italienne</v>
          </cell>
          <cell r="K15" t="str">
            <v>Carottes rapées</v>
          </cell>
          <cell r="L15" t="str">
            <v>Salade de pâtes</v>
          </cell>
          <cell r="M15" t="str">
            <v>Carottes rapées</v>
          </cell>
          <cell r="X15" t="str">
            <v>Terrine de poisson</v>
          </cell>
          <cell r="Z15" t="str">
            <v>Salade italienne</v>
          </cell>
          <cell r="AA15" t="str">
            <v>Carottes rapées</v>
          </cell>
          <cell r="AB15" t="str">
            <v>Salade de pâtes</v>
          </cell>
          <cell r="AC15" t="str">
            <v>Salade italienne</v>
          </cell>
          <cell r="AD15" t="str">
            <v>Salade de pâtes</v>
          </cell>
          <cell r="AE15" t="str">
            <v>Carottes rapées</v>
          </cell>
          <cell r="AF15" t="str">
            <v>Carottes rapées</v>
          </cell>
          <cell r="AG15" t="str">
            <v>Carottes rapées</v>
          </cell>
        </row>
        <row r="16">
          <cell r="C16" t="str">
            <v>Blanquette de la mer</v>
          </cell>
          <cell r="F16" t="str">
            <v>Rôti de porc à la Provençale</v>
          </cell>
          <cell r="G16" t="str">
            <v>Petits gésiers  aux oignons</v>
          </cell>
          <cell r="H16" t="str">
            <v>Terrine de cabillaud à la tomate</v>
          </cell>
          <cell r="I16" t="str">
            <v>Terrine Boeuf aux carottes</v>
          </cell>
          <cell r="J16" t="str">
            <v>Rôti de porc à la Provençale</v>
          </cell>
          <cell r="K16" t="str">
            <v>Petits gésiers  aux oignons</v>
          </cell>
          <cell r="L16" t="str">
            <v>Rôti de porc à la Provençale</v>
          </cell>
          <cell r="M16" t="str">
            <v>Petits gésiers  aux oignons</v>
          </cell>
          <cell r="X16" t="str">
            <v>Oeufs durs sauce Mornay</v>
          </cell>
          <cell r="Z16" t="str">
            <v>Haché de porc à la Provençale</v>
          </cell>
          <cell r="AA16" t="str">
            <v>Haché de volaille aux oignons</v>
          </cell>
          <cell r="AB16" t="str">
            <v>Haché de porc à la Provençale</v>
          </cell>
          <cell r="AC16" t="str">
            <v>Haché de porc à la Provençale</v>
          </cell>
          <cell r="AD16" t="str">
            <v>Haché de porc à la Provençale</v>
          </cell>
          <cell r="AE16" t="str">
            <v>Haché de volaille aux oignons</v>
          </cell>
          <cell r="AF16" t="str">
            <v>Haché de volaille aux oignons</v>
          </cell>
          <cell r="AG16" t="str">
            <v>Haché de volaille aux oignons</v>
          </cell>
        </row>
        <row r="17">
          <cell r="C17" t="str">
            <v>Pommes vapeur</v>
          </cell>
          <cell r="F17" t="str">
            <v>Courgettes / mini tomates persillées</v>
          </cell>
          <cell r="G17" t="str">
            <v>Petits pois carottes</v>
          </cell>
          <cell r="H17" t="str">
            <v>Purée épinards</v>
          </cell>
          <cell r="I17" t="str">
            <v>Purée pommes de terre</v>
          </cell>
          <cell r="J17" t="str">
            <v>Courgettes / mini tomates persillées</v>
          </cell>
          <cell r="K17" t="str">
            <v>Petits pois carottes</v>
          </cell>
          <cell r="L17" t="str">
            <v>Courgettes / mini tomates persillées</v>
          </cell>
          <cell r="M17" t="str">
            <v>Petits pois carottes</v>
          </cell>
          <cell r="X17" t="str">
            <v>Poireaux à la crème</v>
          </cell>
          <cell r="Z17" t="str">
            <v>Courgettes / mini tomates persillées</v>
          </cell>
          <cell r="AA17" t="str">
            <v>Petits pois carottes</v>
          </cell>
          <cell r="AB17" t="str">
            <v>Courgettes / mini tomates persillées</v>
          </cell>
          <cell r="AC17" t="str">
            <v>Courgettes / mini tomates persillées</v>
          </cell>
          <cell r="AD17" t="str">
            <v>Courgettes / mini tomates persillées</v>
          </cell>
          <cell r="AE17" t="str">
            <v>Petits pois carottes</v>
          </cell>
          <cell r="AF17" t="str">
            <v>Petits pois carottes</v>
          </cell>
          <cell r="AG17" t="str">
            <v>Petits pois carottes</v>
          </cell>
        </row>
        <row r="18">
          <cell r="C18" t="str">
            <v>Fromage blanc</v>
          </cell>
          <cell r="F18" t="str">
            <v>Vache qui rit</v>
          </cell>
          <cell r="G18" t="str">
            <v>Yaourt nature</v>
          </cell>
          <cell r="H18" t="str">
            <v>Fraidou</v>
          </cell>
          <cell r="I18" t="str">
            <v>Petit suisse</v>
          </cell>
          <cell r="J18" t="str">
            <v>Vache qui rit</v>
          </cell>
          <cell r="K18" t="str">
            <v>Yaourt nature</v>
          </cell>
          <cell r="L18" t="str">
            <v>Fromage blanc</v>
          </cell>
          <cell r="M18" t="str">
            <v>Yaourt nature</v>
          </cell>
          <cell r="X18" t="str">
            <v>Chèvre sec</v>
          </cell>
          <cell r="Z18" t="str">
            <v>Vache qui rit</v>
          </cell>
          <cell r="AA18" t="str">
            <v>Yaourt nature</v>
          </cell>
          <cell r="AB18" t="str">
            <v>Fromage blanc</v>
          </cell>
          <cell r="AC18" t="str">
            <v>Vache qui rit</v>
          </cell>
          <cell r="AD18" t="str">
            <v>Fromage blanc</v>
          </cell>
          <cell r="AE18" t="str">
            <v>Yaourt nature</v>
          </cell>
          <cell r="AF18" t="str">
            <v>Yaourt nature</v>
          </cell>
          <cell r="AG18" t="str">
            <v>Yaourt nature</v>
          </cell>
        </row>
        <row r="19">
          <cell r="C19" t="str">
            <v>Compote pommes / abricots</v>
          </cell>
          <cell r="F19" t="str">
            <v>Cake aux pépites de chocolat</v>
          </cell>
          <cell r="G19" t="str">
            <v xml:space="preserve">Banane </v>
          </cell>
          <cell r="H19" t="str">
            <v>Crème praliné</v>
          </cell>
          <cell r="I19" t="str">
            <v>Compote poire</v>
          </cell>
          <cell r="J19" t="str">
            <v xml:space="preserve">Banane </v>
          </cell>
          <cell r="K19" t="str">
            <v>Entreme cacao aspartame</v>
          </cell>
          <cell r="L19" t="str">
            <v>Cake aux pépites de chocolat</v>
          </cell>
          <cell r="M19" t="str">
            <v xml:space="preserve">Banane </v>
          </cell>
          <cell r="X19" t="str">
            <v>Crème café</v>
          </cell>
          <cell r="Z19" t="str">
            <v>Cake aux pépites de chocolat</v>
          </cell>
          <cell r="AA19" t="str">
            <v xml:space="preserve">Banane </v>
          </cell>
          <cell r="AB19" t="str">
            <v>Cake aux pépites de chocolat</v>
          </cell>
          <cell r="AC19" t="str">
            <v xml:space="preserve">Banane </v>
          </cell>
          <cell r="AD19" t="str">
            <v xml:space="preserve">Banane </v>
          </cell>
          <cell r="AE19" t="str">
            <v xml:space="preserve">Banane </v>
          </cell>
          <cell r="AF19" t="str">
            <v>Entreme cacao aspartame</v>
          </cell>
          <cell r="AG19" t="str">
            <v>Entreme cacao aspartame</v>
          </cell>
        </row>
        <row r="21">
          <cell r="F21" t="str">
            <v>Velouté de tomates</v>
          </cell>
          <cell r="L21" t="str">
            <v>Potage légumes PS</v>
          </cell>
        </row>
        <row r="23">
          <cell r="C23" t="str">
            <v>Œuf sauce cocktail</v>
          </cell>
          <cell r="F23" t="str">
            <v>Concombre vinaigrette</v>
          </cell>
          <cell r="G23" t="str">
            <v>Salade  Strasbourgeoise</v>
          </cell>
          <cell r="H23" t="str">
            <v>Poireaux vinaigrette mixés</v>
          </cell>
          <cell r="J23" t="str">
            <v>Concombre vinaigrette</v>
          </cell>
          <cell r="K23" t="str">
            <v>Salade  Strasbourgeoise</v>
          </cell>
          <cell r="L23" t="str">
            <v>Concombre vinaigrette</v>
          </cell>
          <cell r="M23" t="str">
            <v>Œuf sauce cocktail</v>
          </cell>
          <cell r="X23" t="str">
            <v>Andouille</v>
          </cell>
          <cell r="Z23" t="str">
            <v>Concombre vinaigrette</v>
          </cell>
          <cell r="AA23" t="str">
            <v>Salade  Strasbourgeoise</v>
          </cell>
          <cell r="AB23" t="str">
            <v>Concombre vinaigrette</v>
          </cell>
          <cell r="AC23" t="str">
            <v>Concombre vinaigrette</v>
          </cell>
          <cell r="AD23" t="str">
            <v>Concombre vinaigrette</v>
          </cell>
          <cell r="AE23" t="str">
            <v>Œuf sauce cocktail</v>
          </cell>
          <cell r="AF23" t="str">
            <v>Salade  Strasbourgeoise</v>
          </cell>
          <cell r="AG23" t="str">
            <v>Œuf sauce cocktail</v>
          </cell>
        </row>
        <row r="24">
          <cell r="C24" t="str">
            <v>Filet de poulet au jus</v>
          </cell>
          <cell r="F24" t="str">
            <v>Langue de boeuf</v>
          </cell>
          <cell r="G24" t="str">
            <v>Andouilette grillée</v>
          </cell>
          <cell r="H24" t="str">
            <v>Terrine blanquette de veau</v>
          </cell>
          <cell r="I24" t="str">
            <v>Terrine poulet à la moutarde</v>
          </cell>
          <cell r="J24" t="str">
            <v>Langue de boeuf</v>
          </cell>
          <cell r="K24" t="str">
            <v>Andouilette grillée</v>
          </cell>
          <cell r="L24" t="str">
            <v>Langue de boeuf</v>
          </cell>
          <cell r="M24" t="str">
            <v>Escalope de porc au jus</v>
          </cell>
          <cell r="X24" t="str">
            <v>Poisson pané</v>
          </cell>
          <cell r="Z24" t="str">
            <v>Haché de bœuf</v>
          </cell>
          <cell r="AA24" t="str">
            <v>Haché de porc</v>
          </cell>
          <cell r="AB24" t="str">
            <v>Haché de bœuf</v>
          </cell>
          <cell r="AC24" t="str">
            <v>Haché de bœuf</v>
          </cell>
          <cell r="AD24" t="str">
            <v>Haché de bœuf</v>
          </cell>
          <cell r="AE24" t="str">
            <v>Haché de porc</v>
          </cell>
          <cell r="AF24" t="str">
            <v>Haché de porc</v>
          </cell>
          <cell r="AG24" t="str">
            <v>Haché de porc</v>
          </cell>
        </row>
        <row r="25">
          <cell r="C25" t="str">
            <v>Haricots beurres</v>
          </cell>
          <cell r="F25" t="str">
            <v>Spaghettis</v>
          </cell>
          <cell r="G25" t="str">
            <v>Tombée de fenouils et oignons</v>
          </cell>
          <cell r="H25" t="str">
            <v>Purée courgettes</v>
          </cell>
          <cell r="I25" t="str">
            <v>Purée pommes de terre</v>
          </cell>
          <cell r="J25" t="str">
            <v>Spaghettis</v>
          </cell>
          <cell r="K25" t="str">
            <v>Tombée de fenouils et oignons</v>
          </cell>
          <cell r="L25" t="str">
            <v>Spaghettis</v>
          </cell>
          <cell r="M25" t="str">
            <v>Tombée de fenouils et oignons</v>
          </cell>
          <cell r="X25" t="str">
            <v>Poêlée de céréales</v>
          </cell>
          <cell r="Z25" t="str">
            <v>Spaghettis</v>
          </cell>
          <cell r="AA25" t="str">
            <v>Tombée de fenouils et oignons</v>
          </cell>
          <cell r="AB25" t="str">
            <v>Spaghettis</v>
          </cell>
          <cell r="AC25" t="str">
            <v>Spaghettis</v>
          </cell>
          <cell r="AD25" t="str">
            <v>Spaghettis</v>
          </cell>
          <cell r="AE25" t="str">
            <v>Tombée de fenouils et oignons</v>
          </cell>
          <cell r="AF25" t="str">
            <v>Tombée de fenouils et oignons</v>
          </cell>
          <cell r="AG25" t="str">
            <v>Tombée de fenouils et oignons</v>
          </cell>
        </row>
        <row r="26">
          <cell r="C26" t="str">
            <v>Yaourt nature</v>
          </cell>
          <cell r="F26" t="str">
            <v>Bleu</v>
          </cell>
          <cell r="G26" t="str">
            <v>Fraidou</v>
          </cell>
          <cell r="H26" t="str">
            <v>Chanteneige</v>
          </cell>
          <cell r="I26" t="str">
            <v xml:space="preserve">Fromage blanc </v>
          </cell>
          <cell r="J26" t="str">
            <v>Bleu</v>
          </cell>
          <cell r="K26" t="str">
            <v>Fraidou</v>
          </cell>
          <cell r="L26" t="str">
            <v>Gouda PS</v>
          </cell>
          <cell r="M26" t="str">
            <v>Fromage blanc</v>
          </cell>
          <cell r="X26" t="str">
            <v>Fromage blanc</v>
          </cell>
          <cell r="Z26" t="str">
            <v>Bleu</v>
          </cell>
          <cell r="AA26" t="str">
            <v>Fraidou</v>
          </cell>
          <cell r="AB26" t="str">
            <v>Gouda PS</v>
          </cell>
          <cell r="AC26" t="str">
            <v>Bleu</v>
          </cell>
          <cell r="AD26" t="str">
            <v>Gouda PS</v>
          </cell>
          <cell r="AE26" t="str">
            <v>Fromage blanc</v>
          </cell>
          <cell r="AF26" t="str">
            <v>Fraidou</v>
          </cell>
          <cell r="AG26" t="str">
            <v>Fromage blanc</v>
          </cell>
        </row>
        <row r="27">
          <cell r="C27" t="str">
            <v>Poire</v>
          </cell>
          <cell r="F27" t="str">
            <v>Liégeois café</v>
          </cell>
          <cell r="G27" t="str">
            <v>Crème patissière aux fruits</v>
          </cell>
          <cell r="H27" t="str">
            <v>Fromage frais aux fruits</v>
          </cell>
          <cell r="I27" t="str">
            <v>Compote pommes / coings</v>
          </cell>
          <cell r="J27" t="str">
            <v>Entremet fruits des bois aspartame</v>
          </cell>
          <cell r="K27" t="str">
            <v>Compote pommes / coings</v>
          </cell>
          <cell r="L27" t="str">
            <v>Liégeois café</v>
          </cell>
          <cell r="M27" t="str">
            <v>Crème patissière aux fruits</v>
          </cell>
          <cell r="X27" t="str">
            <v>Compote pommes / coings</v>
          </cell>
          <cell r="Z27" t="str">
            <v>Liégeois café</v>
          </cell>
          <cell r="AA27" t="str">
            <v>Crème patissière aux fruits</v>
          </cell>
          <cell r="AB27" t="str">
            <v>Liégeois café</v>
          </cell>
          <cell r="AC27" t="str">
            <v>Entremet fruits des bois aspartame</v>
          </cell>
          <cell r="AD27" t="str">
            <v>Entremet fruits des bois aspartame</v>
          </cell>
          <cell r="AE27" t="str">
            <v>Crème patissière aux fruits</v>
          </cell>
          <cell r="AF27" t="str">
            <v>Compote pommes / coings</v>
          </cell>
          <cell r="AG27" t="str">
            <v>Compote pommes / coings</v>
          </cell>
        </row>
        <row r="29">
          <cell r="F29" t="str">
            <v>Potage de légumes</v>
          </cell>
          <cell r="L29" t="str">
            <v>Potage tomate PS</v>
          </cell>
        </row>
        <row r="31">
          <cell r="C31" t="str">
            <v>Tarte Provençale</v>
          </cell>
          <cell r="F31" t="str">
            <v>Riz à la Niçoise</v>
          </cell>
          <cell r="G31" t="str">
            <v>Salade Tunisiennne</v>
          </cell>
          <cell r="H31" t="str">
            <v>Terrine tomate mozzarella</v>
          </cell>
          <cell r="J31" t="str">
            <v>Riz à la Niçoise</v>
          </cell>
          <cell r="K31" t="str">
            <v>Salade Tunisiennne</v>
          </cell>
          <cell r="L31" t="str">
            <v>Riz à la Niçoise</v>
          </cell>
          <cell r="M31" t="str">
            <v>Salade Tunisiennne</v>
          </cell>
          <cell r="X31" t="str">
            <v>Pâté de tête</v>
          </cell>
          <cell r="Z31" t="str">
            <v>Riz à la Niçoise</v>
          </cell>
          <cell r="AA31" t="str">
            <v>Salade Tunisiennne</v>
          </cell>
          <cell r="AB31" t="str">
            <v>Riz à la Niçoise</v>
          </cell>
          <cell r="AC31" t="str">
            <v>Riz à la Niçoise</v>
          </cell>
          <cell r="AD31" t="str">
            <v>Riz à la Niçoise</v>
          </cell>
          <cell r="AE31" t="str">
            <v>Salade Tunisiennne</v>
          </cell>
          <cell r="AF31" t="str">
            <v>Salade Tunisiennne</v>
          </cell>
          <cell r="AG31" t="str">
            <v>Salade Tunisiennne</v>
          </cell>
        </row>
        <row r="32">
          <cell r="C32" t="str">
            <v>Grillade de porc</v>
          </cell>
          <cell r="F32" t="str">
            <v xml:space="preserve">Rôti de dinde </v>
          </cell>
          <cell r="G32" t="str">
            <v>Goulash de bœuf</v>
          </cell>
          <cell r="H32" t="str">
            <v>Terrine de poisson blanc aux poivrons</v>
          </cell>
          <cell r="I32" t="str">
            <v>Terrine cabillaud à la tomate</v>
          </cell>
          <cell r="J32" t="str">
            <v xml:space="preserve">Rôti de dinde </v>
          </cell>
          <cell r="K32" t="str">
            <v>Goulash de bœuf</v>
          </cell>
          <cell r="L32" t="str">
            <v xml:space="preserve">Rôti de dinde </v>
          </cell>
          <cell r="M32" t="str">
            <v>Goulash de bœuf</v>
          </cell>
          <cell r="X32" t="str">
            <v>Panga beurre persillé</v>
          </cell>
          <cell r="Z32" t="str">
            <v>Hahcé de dinde</v>
          </cell>
          <cell r="AA32" t="str">
            <v>Haché de bœuf façon goulash</v>
          </cell>
          <cell r="AB32" t="str">
            <v>Hahcé de dinde</v>
          </cell>
          <cell r="AC32" t="str">
            <v>Hahcé de dinde</v>
          </cell>
          <cell r="AD32" t="str">
            <v>Hahcé de dinde</v>
          </cell>
          <cell r="AE32" t="str">
            <v>Haché de bœuf façon goulash</v>
          </cell>
          <cell r="AF32" t="str">
            <v>Haché de bœuf façon goulash</v>
          </cell>
          <cell r="AG32" t="str">
            <v>Haché de bœuf façon goulash</v>
          </cell>
        </row>
        <row r="33">
          <cell r="C33" t="str">
            <v>Haricots blancs</v>
          </cell>
          <cell r="F33" t="str">
            <v>Poêlée de légumes verts</v>
          </cell>
          <cell r="G33" t="str">
            <v>Printanière de légumes</v>
          </cell>
          <cell r="H33" t="str">
            <v>Purée haricots verts</v>
          </cell>
          <cell r="I33" t="str">
            <v>Purée pommes de terre</v>
          </cell>
          <cell r="J33" t="str">
            <v>Poêlée de légumes verts</v>
          </cell>
          <cell r="K33" t="str">
            <v>Printanière de légumes</v>
          </cell>
          <cell r="L33" t="str">
            <v>Poêlée de légumes verts</v>
          </cell>
          <cell r="M33" t="str">
            <v>Printanière de légumes</v>
          </cell>
          <cell r="X33" t="str">
            <v>Ratatouille</v>
          </cell>
          <cell r="Z33" t="str">
            <v>Poêlée de légumes verts</v>
          </cell>
          <cell r="AA33" t="str">
            <v>Printanière de légumes</v>
          </cell>
          <cell r="AB33" t="str">
            <v>Poêlée de légumes verts</v>
          </cell>
          <cell r="AC33" t="str">
            <v>Poêlée de légumes verts</v>
          </cell>
          <cell r="AD33" t="str">
            <v>Poêlée de légumes verts</v>
          </cell>
          <cell r="AE33" t="str">
            <v>Printanière de légumes</v>
          </cell>
          <cell r="AF33" t="str">
            <v>Printanière de légumes</v>
          </cell>
          <cell r="AG33" t="str">
            <v>Printanière de légumes</v>
          </cell>
        </row>
        <row r="34">
          <cell r="C34" t="str">
            <v>Chanteneige</v>
          </cell>
          <cell r="F34" t="str">
            <v>Fromage blanc aux fruits</v>
          </cell>
          <cell r="G34" t="str">
            <v>Camembert</v>
          </cell>
          <cell r="H34" t="str">
            <v>Fromage ail et fines herbes</v>
          </cell>
          <cell r="I34" t="str">
            <v>Petit suisse</v>
          </cell>
          <cell r="J34" t="str">
            <v>Fromage blanc</v>
          </cell>
          <cell r="K34" t="str">
            <v>Camembert</v>
          </cell>
          <cell r="L34" t="str">
            <v>Yaourt nature</v>
          </cell>
          <cell r="M34" t="str">
            <v>Saint Paulin PS</v>
          </cell>
          <cell r="X34" t="str">
            <v>Yaourt saveur fruits</v>
          </cell>
          <cell r="Z34" t="str">
            <v>Fromage blanc aux fruits</v>
          </cell>
          <cell r="AA34" t="str">
            <v>Camembert</v>
          </cell>
          <cell r="AB34" t="str">
            <v>Yaourt nature</v>
          </cell>
          <cell r="AC34" t="str">
            <v>Fromage blanc</v>
          </cell>
          <cell r="AD34" t="str">
            <v>Yaourt nature</v>
          </cell>
          <cell r="AE34" t="str">
            <v>Saint Paulin PS</v>
          </cell>
          <cell r="AF34" t="str">
            <v>Camembert</v>
          </cell>
          <cell r="AG34" t="str">
            <v>Saint Paulin PS</v>
          </cell>
        </row>
        <row r="35">
          <cell r="C35" t="str">
            <v>Donut chocolat</v>
          </cell>
          <cell r="F35" t="str">
            <v>Crème praliné</v>
          </cell>
          <cell r="G35" t="str">
            <v>Pot de crème cookie chocolat blanc</v>
          </cell>
          <cell r="H35" t="str">
            <v>Crème chocolat</v>
          </cell>
          <cell r="I35" t="str">
            <v>Compote pomme ananas</v>
          </cell>
          <cell r="J35" t="str">
            <v>Compote pomme ananas</v>
          </cell>
          <cell r="K35" t="str">
            <v>Kiwi</v>
          </cell>
          <cell r="L35" t="str">
            <v>Crème praliné</v>
          </cell>
          <cell r="M35" t="str">
            <v>Pot de crème cookie chocolat blanc</v>
          </cell>
          <cell r="X35" t="str">
            <v>Kiwi</v>
          </cell>
          <cell r="Z35" t="str">
            <v>Crème praliné</v>
          </cell>
          <cell r="AA35" t="str">
            <v>Pot de crème cookie chocolat blanc</v>
          </cell>
          <cell r="AB35" t="str">
            <v>Crème praliné</v>
          </cell>
          <cell r="AC35" t="str">
            <v>Compote pomme ananas</v>
          </cell>
          <cell r="AD35" t="str">
            <v>Compote pomme ananas</v>
          </cell>
          <cell r="AE35" t="str">
            <v>Pot de crème cookie chocolat blanc</v>
          </cell>
          <cell r="AF35" t="str">
            <v>Kiwi</v>
          </cell>
          <cell r="AG35" t="str">
            <v>Kiwi</v>
          </cell>
        </row>
        <row r="37">
          <cell r="F37" t="str">
            <v>Poireaux pommes de terre</v>
          </cell>
          <cell r="L37" t="str">
            <v>Potage carottes PS</v>
          </cell>
        </row>
        <row r="39">
          <cell r="C39" t="str">
            <v>Salade forestière</v>
          </cell>
          <cell r="F39" t="str">
            <v>Rillettes de porc</v>
          </cell>
          <cell r="G39" t="str">
            <v>Crêpes goût jambon fromage</v>
          </cell>
          <cell r="H39" t="str">
            <v>Entrée moulinée du jour</v>
          </cell>
          <cell r="J39" t="str">
            <v>Rillettes de porc</v>
          </cell>
          <cell r="K39" t="str">
            <v>Crêpes goût jambon fromage</v>
          </cell>
          <cell r="L39" t="str">
            <v>Pâté sans sel</v>
          </cell>
          <cell r="M39" t="str">
            <v>Betteraves rouges râpées</v>
          </cell>
          <cell r="X39" t="str">
            <v>Betteraves rouges râpées</v>
          </cell>
          <cell r="Z39" t="str">
            <v>Rillettes de porc</v>
          </cell>
          <cell r="AA39" t="str">
            <v>Crêpes goût jambon fromage</v>
          </cell>
          <cell r="AB39" t="str">
            <v>Pâté sans sel</v>
          </cell>
          <cell r="AC39" t="str">
            <v>Rillettes de porc</v>
          </cell>
          <cell r="AD39" t="str">
            <v>Pâté sans sel</v>
          </cell>
          <cell r="AE39" t="str">
            <v>Betteraves rouges râpées</v>
          </cell>
          <cell r="AF39" t="str">
            <v>Crêpes goût jambon fromage</v>
          </cell>
          <cell r="AG39" t="str">
            <v>Betteraves rouges râpées</v>
          </cell>
        </row>
        <row r="40">
          <cell r="C40" t="str">
            <v>Alouette de bœuf sauce tomate</v>
          </cell>
          <cell r="F40" t="str">
            <v>Poisson du marché sauce bonne femme</v>
          </cell>
          <cell r="G40" t="str">
            <v>Emincé de porc herbes de Provence</v>
          </cell>
          <cell r="H40" t="str">
            <v>Terrine Boeuf bourguignon</v>
          </cell>
          <cell r="I40" t="str">
            <v>Terrine poulet à la moutarde</v>
          </cell>
          <cell r="J40" t="str">
            <v>Poisson du marché sauce bonne femme</v>
          </cell>
          <cell r="K40" t="str">
            <v>Emincé de porc herbes de Provence</v>
          </cell>
          <cell r="L40" t="str">
            <v>Poisson du marché sauce bonne femme</v>
          </cell>
          <cell r="M40" t="str">
            <v>Emincé de porc herbes de Provence</v>
          </cell>
          <cell r="X40" t="str">
            <v>Escalope de volaille à la crème</v>
          </cell>
          <cell r="Z40" t="str">
            <v>Poisson du marché sauce bonne femme</v>
          </cell>
          <cell r="AA40" t="str">
            <v>Haché de porc aux herbes</v>
          </cell>
          <cell r="AB40" t="str">
            <v>Poisson du marché sauce bonne femme</v>
          </cell>
          <cell r="AC40" t="str">
            <v>Poisson du marché sauce bonne femme</v>
          </cell>
          <cell r="AD40" t="str">
            <v>Poisson du marché sauce bonne femme</v>
          </cell>
          <cell r="AE40" t="str">
            <v>Haché de porc aux herbes</v>
          </cell>
          <cell r="AF40" t="str">
            <v>Haché de porc aux herbes</v>
          </cell>
          <cell r="AG40" t="str">
            <v>Haché de porc aux herbes</v>
          </cell>
        </row>
        <row r="41">
          <cell r="C41" t="str">
            <v>Courgettes à l'ail</v>
          </cell>
          <cell r="F41" t="str">
            <v>Pommes sautées</v>
          </cell>
          <cell r="G41" t="str">
            <v>Tomate Provençale</v>
          </cell>
          <cell r="H41" t="str">
            <v>Purée brocolis</v>
          </cell>
          <cell r="I41" t="str">
            <v>Purée pommes de terre</v>
          </cell>
          <cell r="J41" t="str">
            <v>Pommes sautées</v>
          </cell>
          <cell r="K41" t="str">
            <v>Tomate Provençale</v>
          </cell>
          <cell r="L41" t="str">
            <v>Pommes sautées</v>
          </cell>
          <cell r="M41" t="str">
            <v>Tomate Provençale</v>
          </cell>
          <cell r="X41" t="str">
            <v>Boulgour aux poivrons</v>
          </cell>
          <cell r="Z41" t="str">
            <v>Pommes sautées</v>
          </cell>
          <cell r="AA41" t="str">
            <v>Tomate Provençale</v>
          </cell>
          <cell r="AB41" t="str">
            <v>Pommes sautées</v>
          </cell>
          <cell r="AC41" t="str">
            <v>Pommes sautées</v>
          </cell>
          <cell r="AD41" t="str">
            <v>Pommes sautées</v>
          </cell>
          <cell r="AE41" t="str">
            <v>Tomate Provençale</v>
          </cell>
          <cell r="AF41" t="str">
            <v>Tomate Provençale</v>
          </cell>
          <cell r="AG41" t="str">
            <v>Tomate Provençale</v>
          </cell>
        </row>
        <row r="42">
          <cell r="C42" t="str">
            <v>Brie</v>
          </cell>
          <cell r="F42" t="str">
            <v>Fromage blanc de Pamplie</v>
          </cell>
          <cell r="G42" t="str">
            <v>Yaourt nature</v>
          </cell>
          <cell r="H42" t="str">
            <v>Cotentin</v>
          </cell>
          <cell r="I42" t="str">
            <v>Yaourt nature</v>
          </cell>
          <cell r="J42" t="str">
            <v>Fromage blanc de Pamplie</v>
          </cell>
          <cell r="K42" t="str">
            <v>Yaourt nature</v>
          </cell>
          <cell r="L42" t="str">
            <v>Edam PS</v>
          </cell>
          <cell r="M42" t="str">
            <v>Yaourt nature</v>
          </cell>
          <cell r="X42" t="str">
            <v>Cantadou</v>
          </cell>
          <cell r="Z42" t="str">
            <v>Fromage blanc de Pamplie</v>
          </cell>
          <cell r="AA42" t="str">
            <v>Yaourt nature</v>
          </cell>
          <cell r="AB42" t="str">
            <v>Edam PS</v>
          </cell>
          <cell r="AC42" t="str">
            <v>Fromage blanc de Pamplie</v>
          </cell>
          <cell r="AD42" t="str">
            <v>Edam PS</v>
          </cell>
          <cell r="AE42" t="str">
            <v>Yaourt nature</v>
          </cell>
          <cell r="AF42" t="str">
            <v>Yaourt nature</v>
          </cell>
          <cell r="AG42" t="str">
            <v>Yaourt nature</v>
          </cell>
        </row>
        <row r="43">
          <cell r="C43" t="str">
            <v>Pomme coulis de fruits rouges</v>
          </cell>
          <cell r="F43" t="str">
            <v>Pêche</v>
          </cell>
          <cell r="G43" t="str">
            <v>Flan pâtissier</v>
          </cell>
          <cell r="H43" t="str">
            <v>Crème caramel</v>
          </cell>
          <cell r="I43" t="str">
            <v>Compote pomme</v>
          </cell>
          <cell r="J43" t="str">
            <v>Entremet vanille aspartame</v>
          </cell>
          <cell r="K43" t="str">
            <v>Compote pomme</v>
          </cell>
          <cell r="L43" t="str">
            <v>Pêche</v>
          </cell>
          <cell r="M43" t="str">
            <v>Flan pâtissier</v>
          </cell>
          <cell r="X43" t="str">
            <v>Liégeois vanille</v>
          </cell>
          <cell r="Z43" t="str">
            <v>Pêche</v>
          </cell>
          <cell r="AA43" t="str">
            <v>Flan pâtissier</v>
          </cell>
          <cell r="AB43" t="str">
            <v>Pêche</v>
          </cell>
          <cell r="AC43" t="str">
            <v>Entremet vanille aspartame</v>
          </cell>
          <cell r="AD43" t="str">
            <v>Entremet vanille aspartame</v>
          </cell>
          <cell r="AE43" t="str">
            <v>Flan pâtissier</v>
          </cell>
          <cell r="AF43" t="str">
            <v>Compote pomme</v>
          </cell>
          <cell r="AG43" t="str">
            <v>Compote pomme</v>
          </cell>
        </row>
        <row r="45">
          <cell r="F45" t="str">
            <v>Potage du jardinier</v>
          </cell>
          <cell r="L45" t="str">
            <v>Potage champignons PS</v>
          </cell>
        </row>
        <row r="47">
          <cell r="C47" t="str">
            <v xml:space="preserve">Salade de tomate </v>
          </cell>
          <cell r="F47" t="str">
            <v>Taboulé aux légumes</v>
          </cell>
          <cell r="G47" t="str">
            <v>Jambon blanc</v>
          </cell>
          <cell r="H47" t="str">
            <v>Terrine 3 poissons</v>
          </cell>
          <cell r="J47" t="str">
            <v>Taboulé aux légumes</v>
          </cell>
          <cell r="K47" t="str">
            <v>Jambon blanc</v>
          </cell>
          <cell r="L47" t="str">
            <v>Taboulé aux légumes</v>
          </cell>
          <cell r="M47" t="str">
            <v xml:space="preserve">Salade de tomate </v>
          </cell>
          <cell r="X47" t="str">
            <v>Quiche Lorraine</v>
          </cell>
          <cell r="Z47" t="str">
            <v>Taboulé aux légumes</v>
          </cell>
          <cell r="AA47" t="str">
            <v>Jambon blanc</v>
          </cell>
          <cell r="AB47" t="str">
            <v>Taboulé aux légumes</v>
          </cell>
          <cell r="AC47" t="str">
            <v>Taboulé aux légumes</v>
          </cell>
          <cell r="AD47" t="str">
            <v>Taboulé aux légumes</v>
          </cell>
          <cell r="AE47" t="str">
            <v xml:space="preserve">Salade de tomate </v>
          </cell>
          <cell r="AF47" t="str">
            <v>Jambon blanc</v>
          </cell>
          <cell r="AG47" t="str">
            <v xml:space="preserve">Salade de tomate </v>
          </cell>
        </row>
        <row r="48">
          <cell r="C48" t="str">
            <v>Escalope de porc au  jus clair</v>
          </cell>
          <cell r="F48" t="str">
            <v>Poulet au curry</v>
          </cell>
          <cell r="G48" t="str">
            <v xml:space="preserve">Paupiette du pêcheur </v>
          </cell>
          <cell r="H48" t="str">
            <v>Terrine Poulet à l'ancienne</v>
          </cell>
          <cell r="I48" t="str">
            <v>Terrine Canard dinde vigneronne</v>
          </cell>
          <cell r="J48" t="str">
            <v>Poulet au curry</v>
          </cell>
          <cell r="K48" t="str">
            <v xml:space="preserve">Paupiette du pêcheur </v>
          </cell>
          <cell r="L48" t="str">
            <v>Poulet au curry</v>
          </cell>
          <cell r="M48" t="str">
            <v>Pavé de hoki</v>
          </cell>
          <cell r="X48" t="str">
            <v>Cannelonis</v>
          </cell>
          <cell r="Z48" t="str">
            <v>Haché de poulet au curry</v>
          </cell>
          <cell r="AA48" t="str">
            <v xml:space="preserve">Paupiette du pêcheur </v>
          </cell>
          <cell r="AB48" t="str">
            <v>Haché de poulet au curry</v>
          </cell>
          <cell r="AC48" t="str">
            <v>Haché de poulet au curry</v>
          </cell>
          <cell r="AD48" t="str">
            <v>Haché de poulet au curry</v>
          </cell>
          <cell r="AE48" t="str">
            <v xml:space="preserve">Paupiette du pêcheur </v>
          </cell>
          <cell r="AF48" t="str">
            <v xml:space="preserve">Paupiette du pêcheur </v>
          </cell>
          <cell r="AG48" t="str">
            <v xml:space="preserve">Paupiette du pêcheur </v>
          </cell>
        </row>
        <row r="49">
          <cell r="C49" t="str">
            <v>Farfales</v>
          </cell>
          <cell r="F49" t="str">
            <v>Julienne de légumes</v>
          </cell>
          <cell r="G49" t="str">
            <v xml:space="preserve">Lentilles </v>
          </cell>
          <cell r="H49" t="str">
            <v>Purée pommes de terre</v>
          </cell>
          <cell r="I49" t="str">
            <v>Purée 3 légumes</v>
          </cell>
          <cell r="J49" t="str">
            <v>Julienne de légumes</v>
          </cell>
          <cell r="K49" t="str">
            <v xml:space="preserve">Lentilles </v>
          </cell>
          <cell r="L49" t="str">
            <v>Julienne de légumes</v>
          </cell>
          <cell r="M49" t="str">
            <v xml:space="preserve">Lentilles </v>
          </cell>
          <cell r="X49" t="str">
            <v>Epinards</v>
          </cell>
          <cell r="Z49" t="str">
            <v>Julienne de légumes</v>
          </cell>
          <cell r="AA49" t="str">
            <v xml:space="preserve">Lentilles </v>
          </cell>
          <cell r="AB49" t="str">
            <v>Julienne de légumes</v>
          </cell>
          <cell r="AC49" t="str">
            <v>Julienne de légumes</v>
          </cell>
          <cell r="AD49" t="str">
            <v>Julienne de légumes</v>
          </cell>
          <cell r="AE49" t="str">
            <v xml:space="preserve">Lentilles </v>
          </cell>
          <cell r="AF49" t="str">
            <v xml:space="preserve">Lentilles </v>
          </cell>
          <cell r="AG49" t="str">
            <v xml:space="preserve">Lentilles </v>
          </cell>
        </row>
        <row r="50">
          <cell r="C50" t="str">
            <v>Yaourt aux fruits</v>
          </cell>
          <cell r="F50" t="str">
            <v>Tartare ail et fines herbes</v>
          </cell>
          <cell r="G50" t="str">
            <v>Cantafrais</v>
          </cell>
          <cell r="H50" t="str">
            <v>Fromage blanc</v>
          </cell>
          <cell r="I50" t="str">
            <v>Cantadou</v>
          </cell>
          <cell r="J50" t="str">
            <v>Tartare ail et fines herbes</v>
          </cell>
          <cell r="K50" t="str">
            <v>Cantafrais</v>
          </cell>
          <cell r="L50" t="str">
            <v>Fromage blanc</v>
          </cell>
          <cell r="M50" t="str">
            <v>Gouda PS</v>
          </cell>
          <cell r="X50" t="str">
            <v>Edam</v>
          </cell>
          <cell r="Z50" t="str">
            <v>Tartare ail et fines herbes</v>
          </cell>
          <cell r="AA50" t="str">
            <v>Cantafrais</v>
          </cell>
          <cell r="AB50" t="str">
            <v>Fromage blanc</v>
          </cell>
          <cell r="AC50" t="str">
            <v>Tartare ail et fines herbes</v>
          </cell>
          <cell r="AD50" t="str">
            <v>Fromage blanc</v>
          </cell>
          <cell r="AE50" t="str">
            <v>Gouda PS</v>
          </cell>
          <cell r="AF50" t="str">
            <v>Cantafrais</v>
          </cell>
          <cell r="AG50" t="str">
            <v>Gouda PS</v>
          </cell>
        </row>
        <row r="51">
          <cell r="C51" t="str">
            <v>Compote pommes / ananas</v>
          </cell>
          <cell r="F51" t="str">
            <v>Lingot créole</v>
          </cell>
          <cell r="G51" t="str">
            <v>Nectarine</v>
          </cell>
          <cell r="H51" t="str">
            <v>Crème dessert  vanille</v>
          </cell>
          <cell r="I51" t="str">
            <v>Compote pomme abricot</v>
          </cell>
          <cell r="J51" t="str">
            <v>Nectarine</v>
          </cell>
          <cell r="K51" t="str">
            <v>Entreme café aspartame</v>
          </cell>
          <cell r="L51" t="str">
            <v>Lingot créole</v>
          </cell>
          <cell r="M51" t="str">
            <v>Nectarine</v>
          </cell>
          <cell r="X51" t="str">
            <v>Yaourt à la Grecque</v>
          </cell>
          <cell r="Z51" t="str">
            <v>Lingot créole</v>
          </cell>
          <cell r="AA51" t="str">
            <v>Nectarine</v>
          </cell>
          <cell r="AB51" t="str">
            <v>Lingot créole</v>
          </cell>
          <cell r="AC51" t="str">
            <v>Nectarine</v>
          </cell>
          <cell r="AD51" t="str">
            <v>Nectarine</v>
          </cell>
          <cell r="AE51" t="str">
            <v>Nectarine</v>
          </cell>
          <cell r="AF51" t="str">
            <v>Entreme café aspartame</v>
          </cell>
          <cell r="AG51" t="str">
            <v>Entreme café aspartame</v>
          </cell>
        </row>
        <row r="53">
          <cell r="F53" t="str">
            <v>Bisque de poissons</v>
          </cell>
          <cell r="L53" t="str">
            <v>Potage poireau pdt PS</v>
          </cell>
        </row>
        <row r="55">
          <cell r="C55" t="str">
            <v>Pâté en croûte</v>
          </cell>
          <cell r="F55" t="str">
            <v>Salade Colmar</v>
          </cell>
          <cell r="G55" t="str">
            <v>Salade marinière</v>
          </cell>
          <cell r="H55" t="str">
            <v>Concombres à la bulgare mixés</v>
          </cell>
          <cell r="J55" t="str">
            <v>Salade Colmar</v>
          </cell>
          <cell r="K55" t="str">
            <v>Salade marinière</v>
          </cell>
          <cell r="L55" t="str">
            <v>Salade Colmar</v>
          </cell>
          <cell r="M55" t="str">
            <v>Salade marinière</v>
          </cell>
          <cell r="X55" t="str">
            <v>Haricots verts vinaigrette</v>
          </cell>
          <cell r="Z55" t="str">
            <v>Salade Colmar</v>
          </cell>
          <cell r="AB55" t="str">
            <v>Salade Colmar</v>
          </cell>
          <cell r="AC55" t="str">
            <v>Salade Colmar</v>
          </cell>
          <cell r="AD55" t="str">
            <v>Salade Colmar</v>
          </cell>
          <cell r="AE55" t="str">
            <v>Salade marinière</v>
          </cell>
          <cell r="AF55" t="str">
            <v>Salade marinière</v>
          </cell>
          <cell r="AG55" t="str">
            <v>Salade marinière</v>
          </cell>
        </row>
        <row r="56">
          <cell r="C56" t="str">
            <v xml:space="preserve">Dorade beurre blanc </v>
          </cell>
          <cell r="F56" t="str">
            <v>Poitrine de veau farcie</v>
          </cell>
          <cell r="G56" t="str">
            <v>Cuisse de pintade à la Normande</v>
          </cell>
          <cell r="H56" t="str">
            <v>Terrine Canard dinde vigneronne</v>
          </cell>
          <cell r="I56" t="str">
            <v>Terrine Boeuf aux carottes</v>
          </cell>
          <cell r="J56" t="str">
            <v>Poitrine de veau farcie</v>
          </cell>
          <cell r="K56" t="str">
            <v>Cuisse de pintade à la Normande</v>
          </cell>
          <cell r="L56" t="str">
            <v>Steak haché de veau</v>
          </cell>
          <cell r="M56" t="str">
            <v>Cuisse de pintade à la Normande</v>
          </cell>
          <cell r="X56" t="str">
            <v xml:space="preserve">Duo de viandes froides Béarnaise </v>
          </cell>
          <cell r="Z56" t="str">
            <v>Haché de veau</v>
          </cell>
          <cell r="AB56" t="str">
            <v>Haché de veau</v>
          </cell>
          <cell r="AC56" t="str">
            <v>Haché de veau</v>
          </cell>
          <cell r="AD56" t="str">
            <v>Haché de veau</v>
          </cell>
          <cell r="AE56" t="str">
            <v>Haché de poulet à la Normande</v>
          </cell>
          <cell r="AF56" t="str">
            <v>Haché de poulet à la Normande</v>
          </cell>
          <cell r="AG56" t="str">
            <v>Haché de poulet à la Normande</v>
          </cell>
        </row>
        <row r="57">
          <cell r="C57" t="str">
            <v>Brocolis</v>
          </cell>
          <cell r="F57" t="str">
            <v>Poêlée paysanne</v>
          </cell>
          <cell r="G57" t="str">
            <v xml:space="preserve">Poêlée gala </v>
          </cell>
          <cell r="H57" t="str">
            <v>Purée carottes</v>
          </cell>
          <cell r="I57" t="str">
            <v>Purée pommes de terre</v>
          </cell>
          <cell r="J57" t="str">
            <v>Poêlée paysanne</v>
          </cell>
          <cell r="K57" t="str">
            <v xml:space="preserve">Poêlée gala </v>
          </cell>
          <cell r="L57" t="str">
            <v>Poêlée paysanne</v>
          </cell>
          <cell r="M57" t="str">
            <v xml:space="preserve">Poêlée gala </v>
          </cell>
          <cell r="X57" t="str">
            <v>Salade de riz</v>
          </cell>
          <cell r="Z57" t="str">
            <v>Poêlée paysanne</v>
          </cell>
          <cell r="AB57" t="str">
            <v>Poêlée paysanne</v>
          </cell>
          <cell r="AC57" t="str">
            <v>Poêlée paysanne</v>
          </cell>
          <cell r="AD57" t="str">
            <v>Poêlée paysanne</v>
          </cell>
          <cell r="AE57" t="str">
            <v xml:space="preserve">Poêlée gala </v>
          </cell>
          <cell r="AF57" t="str">
            <v xml:space="preserve">Poêlée gala </v>
          </cell>
          <cell r="AG57" t="str">
            <v xml:space="preserve">Poêlée gala </v>
          </cell>
        </row>
        <row r="58">
          <cell r="C58" t="str">
            <v>2 Petits Suisses</v>
          </cell>
          <cell r="F58" t="str">
            <v>Saint-Nectaire</v>
          </cell>
          <cell r="G58" t="str">
            <v>Chèvre fermier</v>
          </cell>
          <cell r="H58" t="str">
            <v xml:space="preserve">Petit suisse </v>
          </cell>
          <cell r="I58" t="str">
            <v>Cantadou</v>
          </cell>
          <cell r="J58" t="str">
            <v>Saint-Nectaire</v>
          </cell>
          <cell r="K58" t="str">
            <v>Chèvre fermier</v>
          </cell>
          <cell r="L58" t="str">
            <v>Saint Paulin PS</v>
          </cell>
          <cell r="M58" t="str">
            <v>Yaourt nature</v>
          </cell>
          <cell r="X58" t="str">
            <v>Yaourt nature</v>
          </cell>
          <cell r="Z58" t="str">
            <v>Saint-Nectaire</v>
          </cell>
          <cell r="AB58" t="str">
            <v>Saint Paulin PS</v>
          </cell>
          <cell r="AC58" t="str">
            <v>Saint-Nectaire</v>
          </cell>
          <cell r="AD58" t="str">
            <v>Saint Paulin PS</v>
          </cell>
          <cell r="AE58" t="str">
            <v>Yaourt nature</v>
          </cell>
          <cell r="AF58" t="str">
            <v>Chèvre fermier</v>
          </cell>
          <cell r="AG58" t="str">
            <v>Yaourt nature</v>
          </cell>
        </row>
        <row r="59">
          <cell r="C59" t="str">
            <v>Orange</v>
          </cell>
          <cell r="F59" t="str">
            <v>Paris-Brest</v>
          </cell>
          <cell r="G59" t="str">
            <v>Bavarois framboises</v>
          </cell>
          <cell r="H59" t="str">
            <v>Compote pomme coing</v>
          </cell>
          <cell r="I59" t="str">
            <v>Liégeois vanille</v>
          </cell>
          <cell r="J59" t="str">
            <v>Crème brûlée sans sucre</v>
          </cell>
          <cell r="K59" t="str">
            <v>Orange</v>
          </cell>
          <cell r="L59" t="str">
            <v>Paris-Brest</v>
          </cell>
          <cell r="M59" t="str">
            <v>Bavarois framboises</v>
          </cell>
          <cell r="X59" t="str">
            <v>Compote pommes</v>
          </cell>
          <cell r="Z59" t="str">
            <v>Paris-Brest</v>
          </cell>
          <cell r="AB59" t="str">
            <v>Paris-Brest</v>
          </cell>
          <cell r="AC59" t="str">
            <v>Crème brûlée sans sucre</v>
          </cell>
          <cell r="AD59" t="str">
            <v>Crème brûlée sans sucre</v>
          </cell>
          <cell r="AE59" t="str">
            <v>Bavarois framboises</v>
          </cell>
          <cell r="AF59" t="str">
            <v>Orange</v>
          </cell>
          <cell r="AG59" t="str">
            <v>Orange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35-"/>
    </sheetNames>
    <sheetDataSet>
      <sheetData sheetId="0">
        <row r="1">
          <cell r="C1" t="str">
            <v>SEMAINE N°35</v>
          </cell>
        </row>
        <row r="5">
          <cell r="C5" t="str">
            <v>Terrine de poulet printanière</v>
          </cell>
        </row>
        <row r="6">
          <cell r="C6" t="str">
            <v>Filet de loup sauce safranée</v>
          </cell>
        </row>
        <row r="7">
          <cell r="C7" t="str">
            <v>Riz au curry</v>
          </cell>
        </row>
        <row r="8">
          <cell r="C8" t="str">
            <v>Brioche et timbale de purée de fruits</v>
          </cell>
        </row>
        <row r="11">
          <cell r="C11" t="str">
            <v>Oeuf poché sur lit de petits légumes</v>
          </cell>
        </row>
        <row r="12">
          <cell r="C12" t="str">
            <v>Brochette de bœuf lardée</v>
          </cell>
        </row>
        <row r="13">
          <cell r="C13" t="str">
            <v>Poêlée Andine et épis de maïs</v>
          </cell>
        </row>
        <row r="14">
          <cell r="C14" t="str">
            <v>Forêt noire</v>
          </cell>
        </row>
        <row r="17">
          <cell r="C17" t="str">
            <v>Tomate farcie au quinoa</v>
          </cell>
        </row>
        <row r="18">
          <cell r="C18" t="str">
            <v>Noix de jambon au miel</v>
          </cell>
        </row>
        <row r="19">
          <cell r="C19" t="str">
            <v>Gratin dauphinois</v>
          </cell>
        </row>
        <row r="20">
          <cell r="C20" t="str">
            <v>Ananas rôtie au rhum</v>
          </cell>
        </row>
        <row r="23">
          <cell r="C23" t="str">
            <v>Salade Landaise</v>
          </cell>
        </row>
        <row r="24">
          <cell r="C24" t="str">
            <v>Suprême de poulet aux citrons confits</v>
          </cell>
        </row>
        <row r="25">
          <cell r="C25" t="str">
            <v>Poêlée gourmande</v>
          </cell>
        </row>
        <row r="26">
          <cell r="C26" t="str">
            <v>Tiramisu</v>
          </cell>
        </row>
        <row r="29">
          <cell r="C29" t="str">
            <v>Rillettes de maquereau</v>
          </cell>
        </row>
        <row r="30">
          <cell r="C30" t="str">
            <v>Sauté de cerf aux poivre</v>
          </cell>
        </row>
        <row r="31">
          <cell r="C31" t="str">
            <v>Pâtes fraîches</v>
          </cell>
        </row>
        <row r="32">
          <cell r="C32" t="str">
            <v>Macaron vanille/framboises</v>
          </cell>
        </row>
        <row r="35">
          <cell r="C35" t="str">
            <v>Petits gésiers confits sur lit d'Amandine</v>
          </cell>
        </row>
        <row r="36">
          <cell r="C36" t="str">
            <v>Cuisse de pintade Vallée d'Auge</v>
          </cell>
        </row>
        <row r="37">
          <cell r="C37" t="str">
            <v>Gratin de légumes</v>
          </cell>
        </row>
        <row r="38">
          <cell r="C38" t="str">
            <v>Semoule aux raisins sur lit de caramel</v>
          </cell>
        </row>
        <row r="41">
          <cell r="C41" t="str">
            <v>Salade Romane</v>
          </cell>
        </row>
        <row r="42">
          <cell r="C42" t="str">
            <v>Fricassée de veau à la crème</v>
          </cell>
        </row>
        <row r="43">
          <cell r="C43" t="str">
            <v>Pommes rosti et flan d'asperges</v>
          </cell>
        </row>
        <row r="44">
          <cell r="C44" t="str">
            <v>Sablé abricots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topLeftCell="B1" zoomScale="80" workbookViewId="0">
      <selection activeCell="B47" sqref="B47"/>
    </sheetView>
  </sheetViews>
  <sheetFormatPr baseColWidth="10" defaultColWidth="11.42578125" defaultRowHeight="15" x14ac:dyDescent="0.2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16384" width="11.42578125" style="4"/>
  </cols>
  <sheetData>
    <row r="1" spans="1:16" ht="28.5" customHeight="1" x14ac:dyDescent="0.2">
      <c r="C1" s="38"/>
      <c r="D1" s="183"/>
      <c r="E1" s="183"/>
      <c r="F1" s="183"/>
      <c r="G1" s="184" t="str">
        <f>'[1]base des menus'!$B$1</f>
        <v>SEMAINE N°35</v>
      </c>
      <c r="H1" s="184"/>
      <c r="I1" s="184" t="str">
        <f>'[1]base des menus'!$I$2</f>
        <v>du  25 août  au 31 août  2025</v>
      </c>
      <c r="J1" s="184"/>
      <c r="K1" s="184"/>
      <c r="L1" s="184"/>
      <c r="M1" s="184"/>
      <c r="N1" s="42"/>
      <c r="O1" s="42"/>
      <c r="P1" s="42"/>
    </row>
    <row r="2" spans="1:16" ht="28.5" customHeight="1" thickBot="1" x14ac:dyDescent="0.35">
      <c r="C2" s="39"/>
      <c r="D2" s="185"/>
      <c r="E2" s="185"/>
      <c r="F2" s="185"/>
      <c r="G2" s="37"/>
      <c r="H2" s="37"/>
      <c r="I2" s="37"/>
      <c r="J2" s="37"/>
      <c r="K2" s="37"/>
      <c r="L2" s="37"/>
      <c r="M2" s="43"/>
      <c r="N2" s="41"/>
      <c r="O2" s="37"/>
      <c r="P2" s="37"/>
    </row>
    <row r="3" spans="1:16" s="5" customFormat="1" ht="18.75" x14ac:dyDescent="0.2">
      <c r="B3" s="20"/>
      <c r="C3" s="158" t="s">
        <v>0</v>
      </c>
      <c r="D3" s="159"/>
      <c r="E3" s="158" t="s">
        <v>1</v>
      </c>
      <c r="F3" s="159"/>
      <c r="G3" s="158" t="s">
        <v>2</v>
      </c>
      <c r="H3" s="159"/>
      <c r="I3" s="158" t="s">
        <v>3</v>
      </c>
      <c r="J3" s="159"/>
      <c r="K3" s="158" t="s">
        <v>4</v>
      </c>
      <c r="L3" s="159"/>
      <c r="M3" s="158" t="s">
        <v>5</v>
      </c>
      <c r="N3" s="159"/>
      <c r="O3" s="158" t="s">
        <v>6</v>
      </c>
      <c r="P3" s="159"/>
    </row>
    <row r="4" spans="1:16" s="5" customFormat="1" ht="18.75" x14ac:dyDescent="0.2">
      <c r="B4" s="20"/>
      <c r="C4" s="160"/>
      <c r="D4" s="180"/>
      <c r="E4" s="181"/>
      <c r="F4" s="182"/>
      <c r="G4" s="160"/>
      <c r="H4" s="161"/>
      <c r="I4" s="160"/>
      <c r="J4" s="161"/>
      <c r="K4" s="160"/>
      <c r="L4" s="161"/>
      <c r="M4" s="160"/>
      <c r="N4" s="161"/>
      <c r="O4" s="160"/>
      <c r="P4" s="161"/>
    </row>
    <row r="5" spans="1:16" s="6" customFormat="1" ht="11.25" customHeight="1" thickBot="1" x14ac:dyDescent="0.25">
      <c r="B5" s="20"/>
      <c r="C5" s="31"/>
      <c r="D5" s="32"/>
      <c r="E5" s="31"/>
      <c r="F5" s="7"/>
      <c r="G5" s="7"/>
      <c r="H5" s="32"/>
      <c r="I5" s="31"/>
      <c r="J5" s="7"/>
      <c r="K5" s="7"/>
      <c r="L5" s="32"/>
      <c r="M5" s="31"/>
      <c r="N5" s="7"/>
      <c r="O5" s="7"/>
      <c r="P5" s="32"/>
    </row>
    <row r="6" spans="1:16" s="5" customFormat="1" ht="18.75" customHeight="1" thickBot="1" x14ac:dyDescent="0.25">
      <c r="A6" s="174" t="s">
        <v>7</v>
      </c>
      <c r="B6" s="175"/>
      <c r="C6" s="33" t="s">
        <v>8</v>
      </c>
      <c r="D6" s="10"/>
      <c r="E6" s="33" t="s">
        <v>8</v>
      </c>
      <c r="F6" s="10"/>
      <c r="G6" s="13" t="s">
        <v>8</v>
      </c>
      <c r="H6" s="10"/>
      <c r="I6" s="33" t="s">
        <v>8</v>
      </c>
      <c r="J6" s="10"/>
      <c r="K6" s="13" t="s">
        <v>8</v>
      </c>
      <c r="L6" s="10"/>
      <c r="M6" s="33" t="s">
        <v>8</v>
      </c>
      <c r="N6" s="10"/>
      <c r="O6" s="13" t="s">
        <v>8</v>
      </c>
      <c r="P6" s="10"/>
    </row>
    <row r="7" spans="1:16" s="3" customFormat="1" ht="31.5" customHeight="1" x14ac:dyDescent="0.2">
      <c r="A7" s="176"/>
      <c r="B7" s="177"/>
      <c r="C7" s="166" t="str">
        <f>'[1]base des menus'!$F$7</f>
        <v>Achard de légumes</v>
      </c>
      <c r="D7" s="163"/>
      <c r="E7" s="166" t="str">
        <f>'[1]base des menus'!$F$15</f>
        <v>Salade italienne</v>
      </c>
      <c r="F7" s="167"/>
      <c r="G7" s="162" t="str">
        <f>'[1]base des menus'!$F$23</f>
        <v>Concombre vinaigrette</v>
      </c>
      <c r="H7" s="163"/>
      <c r="I7" s="166" t="str">
        <f>'[1]base des menus'!$F$31</f>
        <v>Riz à la Niçoise</v>
      </c>
      <c r="J7" s="167"/>
      <c r="K7" s="162" t="str">
        <f>'[1]base des menus'!$F$39</f>
        <v>Rillettes de porc</v>
      </c>
      <c r="L7" s="163"/>
      <c r="M7" s="166" t="str">
        <f>'[1]base des menus'!$F$47</f>
        <v>Taboulé aux légumes</v>
      </c>
      <c r="N7" s="167"/>
      <c r="O7" s="162" t="str">
        <f>'[1]base des menus'!$F$55</f>
        <v>Salade Colmar</v>
      </c>
      <c r="P7" s="163"/>
    </row>
    <row r="8" spans="1:16" s="3" customFormat="1" ht="30.75" customHeight="1" x14ac:dyDescent="0.2">
      <c r="A8" s="176"/>
      <c r="B8" s="177"/>
      <c r="C8" s="166" t="str">
        <f>'[1]base des menus'!$F$8</f>
        <v xml:space="preserve">Couscous  </v>
      </c>
      <c r="D8" s="163"/>
      <c r="E8" s="166" t="str">
        <f>'[1]base des menus'!$F$16</f>
        <v>Rôti de porc à la Provençale</v>
      </c>
      <c r="F8" s="167"/>
      <c r="G8" s="162" t="str">
        <f>'[1]base des menus'!$F$24</f>
        <v>Langue de boeuf</v>
      </c>
      <c r="H8" s="163"/>
      <c r="I8" s="166" t="str">
        <f>'[1]base des menus'!$F$32</f>
        <v xml:space="preserve">Rôti de dinde </v>
      </c>
      <c r="J8" s="167"/>
      <c r="K8" s="162" t="str">
        <f>'[1]base des menus'!$F$40</f>
        <v>Poisson du marché sauce bonne femme</v>
      </c>
      <c r="L8" s="163"/>
      <c r="M8" s="166" t="str">
        <f>'[1]base des menus'!$F$48</f>
        <v>Poulet au curry</v>
      </c>
      <c r="N8" s="167"/>
      <c r="O8" s="162" t="str">
        <f>'[1]base des menus'!$F$56</f>
        <v>Poitrine de veau farcie</v>
      </c>
      <c r="P8" s="163"/>
    </row>
    <row r="9" spans="1:16" s="3" customFormat="1" ht="36" customHeight="1" x14ac:dyDescent="0.2">
      <c r="A9" s="176"/>
      <c r="B9" s="177"/>
      <c r="C9" s="166" t="str">
        <f>'[1]base des menus'!$F$9</f>
        <v xml:space="preserve">Semoule </v>
      </c>
      <c r="D9" s="163"/>
      <c r="E9" s="166" t="str">
        <f>'[1]base des menus'!$F$17</f>
        <v>Courgettes / mini tomates persillées</v>
      </c>
      <c r="F9" s="167"/>
      <c r="G9" s="162" t="str">
        <f>'[1]base des menus'!$F$25</f>
        <v>Spaghettis</v>
      </c>
      <c r="H9" s="163"/>
      <c r="I9" s="166" t="str">
        <f>'[1]base des menus'!$F$33</f>
        <v>Poêlée de légumes verts</v>
      </c>
      <c r="J9" s="167"/>
      <c r="K9" s="162" t="str">
        <f>'[1]base des menus'!$F$41</f>
        <v>Pommes sautées</v>
      </c>
      <c r="L9" s="163"/>
      <c r="M9" s="166" t="str">
        <f>'[1]base des menus'!$F$49</f>
        <v>Julienne de légumes</v>
      </c>
      <c r="N9" s="167"/>
      <c r="O9" s="162" t="str">
        <f>'[1]base des menus'!$F$57</f>
        <v>Poêlée paysanne</v>
      </c>
      <c r="P9" s="163"/>
    </row>
    <row r="10" spans="1:16" s="3" customFormat="1" ht="32.25" customHeight="1" x14ac:dyDescent="0.2">
      <c r="A10" s="176"/>
      <c r="B10" s="177"/>
      <c r="C10" s="166" t="str">
        <f>'[1]base des menus'!$F$10</f>
        <v>Yaourt aux fruits</v>
      </c>
      <c r="D10" s="163"/>
      <c r="E10" s="166" t="str">
        <f>'[1]base des menus'!$F$18</f>
        <v>Vache qui rit</v>
      </c>
      <c r="F10" s="167"/>
      <c r="G10" s="162" t="str">
        <f>'[1]base des menus'!$F$26</f>
        <v>Bleu</v>
      </c>
      <c r="H10" s="163"/>
      <c r="I10" s="166" t="str">
        <f>'[1]base des menus'!$F$34</f>
        <v>Fromage blanc aux fruits</v>
      </c>
      <c r="J10" s="167"/>
      <c r="K10" s="162" t="str">
        <f>'[1]base des menus'!$F$42</f>
        <v>Fromage blanc de Pamplie</v>
      </c>
      <c r="L10" s="163"/>
      <c r="M10" s="166" t="str">
        <f>'[1]base des menus'!$F$50</f>
        <v>Tartare ail et fines herbes</v>
      </c>
      <c r="N10" s="167"/>
      <c r="O10" s="162" t="str">
        <f>'[1]base des menus'!$F$58</f>
        <v>Saint-Nectaire</v>
      </c>
      <c r="P10" s="163"/>
    </row>
    <row r="11" spans="1:16" s="3" customFormat="1" ht="20.25" customHeight="1" thickBot="1" x14ac:dyDescent="0.25">
      <c r="A11" s="176"/>
      <c r="B11" s="177"/>
      <c r="C11" s="166" t="str">
        <f>'[1]base des menus'!$F$11</f>
        <v>Pomme</v>
      </c>
      <c r="D11" s="163"/>
      <c r="E11" s="166" t="str">
        <f>'[1]base des menus'!$F$19</f>
        <v>Cake aux pépites de chocolat</v>
      </c>
      <c r="F11" s="167"/>
      <c r="G11" s="162" t="str">
        <f>'[1]base des menus'!$F$27</f>
        <v>Liégeois café</v>
      </c>
      <c r="H11" s="163"/>
      <c r="I11" s="166" t="str">
        <f>'[1]base des menus'!$F$35</f>
        <v>Crème praliné</v>
      </c>
      <c r="J11" s="167"/>
      <c r="K11" s="162" t="str">
        <f>'[1]base des menus'!$F$43</f>
        <v>Pêche</v>
      </c>
      <c r="L11" s="163"/>
      <c r="M11" s="166" t="str">
        <f>'[1]base des menus'!$F$51</f>
        <v>Lingot créole</v>
      </c>
      <c r="N11" s="167"/>
      <c r="O11" s="162" t="str">
        <f>'[1]base des menus'!$F$59</f>
        <v>Paris-Brest</v>
      </c>
      <c r="P11" s="163"/>
    </row>
    <row r="12" spans="1:16" s="5" customFormat="1" ht="19.5" thickBot="1" x14ac:dyDescent="0.25">
      <c r="A12" s="176"/>
      <c r="B12" s="177"/>
      <c r="C12" s="35" t="s">
        <v>9</v>
      </c>
      <c r="D12" s="10"/>
      <c r="E12" s="34" t="s">
        <v>9</v>
      </c>
      <c r="F12" s="10"/>
      <c r="G12" s="14" t="s">
        <v>9</v>
      </c>
      <c r="H12" s="10"/>
      <c r="I12" s="34" t="s">
        <v>9</v>
      </c>
      <c r="J12" s="10"/>
      <c r="K12" s="14" t="s">
        <v>9</v>
      </c>
      <c r="L12" s="10"/>
      <c r="M12" s="34" t="s">
        <v>9</v>
      </c>
      <c r="N12" s="10"/>
      <c r="O12" s="14" t="s">
        <v>9</v>
      </c>
      <c r="P12" s="10"/>
    </row>
    <row r="13" spans="1:16" s="3" customFormat="1" ht="21.75" customHeight="1" x14ac:dyDescent="0.2">
      <c r="A13" s="176"/>
      <c r="B13" s="177"/>
      <c r="C13" s="166" t="str">
        <f>'[1]base des menus'!$G$7</f>
        <v xml:space="preserve">Mortadelle </v>
      </c>
      <c r="D13" s="163"/>
      <c r="E13" s="166" t="str">
        <f>'[1]base des menus'!$G$15</f>
        <v>Carottes rapées</v>
      </c>
      <c r="F13" s="167"/>
      <c r="G13" s="162" t="str">
        <f>'[1]base des menus'!$G$23</f>
        <v>Salade  Strasbourgeoise</v>
      </c>
      <c r="H13" s="163"/>
      <c r="I13" s="166" t="str">
        <f>'[1]base des menus'!$G$31</f>
        <v>Salade Tunisiennne</v>
      </c>
      <c r="J13" s="167"/>
      <c r="K13" s="162" t="str">
        <f>'[1]base des menus'!$G$39</f>
        <v>Crêpes goût jambon fromage</v>
      </c>
      <c r="L13" s="163"/>
      <c r="M13" s="166" t="str">
        <f>'[1]base des menus'!$G$47</f>
        <v>Jambon blanc</v>
      </c>
      <c r="N13" s="167"/>
      <c r="O13" s="162" t="str">
        <f>'[1]base des menus'!$G$55</f>
        <v>Salade marinière</v>
      </c>
      <c r="P13" s="163"/>
    </row>
    <row r="14" spans="1:16" s="3" customFormat="1" ht="21.75" customHeight="1" x14ac:dyDescent="0.2">
      <c r="A14" s="176"/>
      <c r="B14" s="177"/>
      <c r="C14" s="166" t="str">
        <f>'[1]base des menus'!$G$8</f>
        <v>Limande sauce Choron</v>
      </c>
      <c r="D14" s="163"/>
      <c r="E14" s="166" t="str">
        <f>'[1]base des menus'!$G$16</f>
        <v>Petits gésiers  aux oignons</v>
      </c>
      <c r="F14" s="167"/>
      <c r="G14" s="162" t="str">
        <f>'[1]base des menus'!$G$24</f>
        <v>Andouilette grillée</v>
      </c>
      <c r="H14" s="163"/>
      <c r="I14" s="166" t="str">
        <f>'[1]base des menus'!$G$32</f>
        <v>Goulash de bœuf</v>
      </c>
      <c r="J14" s="167"/>
      <c r="K14" s="162" t="str">
        <f>'[1]base des menus'!$G$40</f>
        <v>Emincé de porc herbes de Provence</v>
      </c>
      <c r="L14" s="163"/>
      <c r="M14" s="166" t="str">
        <f>'[1]base des menus'!$G$48</f>
        <v xml:space="preserve">Paupiette du pêcheur </v>
      </c>
      <c r="N14" s="167"/>
      <c r="O14" s="162" t="str">
        <f>'[1]base des menus'!$G$56</f>
        <v>Cuisse de pintade à la Normande</v>
      </c>
      <c r="P14" s="163"/>
    </row>
    <row r="15" spans="1:16" s="3" customFormat="1" ht="34.5" customHeight="1" x14ac:dyDescent="0.2">
      <c r="A15" s="176"/>
      <c r="B15" s="177"/>
      <c r="C15" s="166" t="str">
        <f>'[1]base des menus'!$G$9</f>
        <v xml:space="preserve">Garniture de céleri </v>
      </c>
      <c r="D15" s="163"/>
      <c r="E15" s="166" t="str">
        <f>'[1]base des menus'!$G$17</f>
        <v>Petits pois carottes</v>
      </c>
      <c r="F15" s="167"/>
      <c r="G15" s="162" t="str">
        <f>'[1]base des menus'!$G$25</f>
        <v>Tombée de fenouils et oignons</v>
      </c>
      <c r="H15" s="163"/>
      <c r="I15" s="166" t="str">
        <f>'[1]base des menus'!$G$33</f>
        <v>Printanière de légumes</v>
      </c>
      <c r="J15" s="167"/>
      <c r="K15" s="162" t="str">
        <f>'[1]base des menus'!$G$41</f>
        <v>Tomate Provençale</v>
      </c>
      <c r="L15" s="163"/>
      <c r="M15" s="166" t="str">
        <f>'[1]base des menus'!$G$49</f>
        <v xml:space="preserve">Lentilles </v>
      </c>
      <c r="N15" s="167"/>
      <c r="O15" s="162" t="str">
        <f>'[1]base des menus'!$G$57</f>
        <v xml:space="preserve">Poêlée gala </v>
      </c>
      <c r="P15" s="163"/>
    </row>
    <row r="16" spans="1:16" s="3" customFormat="1" ht="21.75" customHeight="1" x14ac:dyDescent="0.2">
      <c r="A16" s="176"/>
      <c r="B16" s="177"/>
      <c r="C16" s="166" t="str">
        <f>'[1]base des menus'!$G$10</f>
        <v>Fromage blanc</v>
      </c>
      <c r="D16" s="163"/>
      <c r="E16" s="166" t="str">
        <f>'[1]base des menus'!$G$18</f>
        <v>Yaourt nature</v>
      </c>
      <c r="F16" s="167"/>
      <c r="G16" s="162" t="str">
        <f>'[1]base des menus'!$G$26</f>
        <v>Fraidou</v>
      </c>
      <c r="H16" s="163"/>
      <c r="I16" s="166" t="str">
        <f>'[1]base des menus'!$G$34</f>
        <v>Camembert</v>
      </c>
      <c r="J16" s="167"/>
      <c r="K16" s="162" t="str">
        <f>'[1]base des menus'!$G$42</f>
        <v>Yaourt nature</v>
      </c>
      <c r="L16" s="163"/>
      <c r="M16" s="166" t="str">
        <f>'[1]base des menus'!$G$50</f>
        <v>Cantafrais</v>
      </c>
      <c r="N16" s="167"/>
      <c r="O16" s="162" t="str">
        <f>'[1]base des menus'!$G$58</f>
        <v>Chèvre fermier</v>
      </c>
      <c r="P16" s="163"/>
    </row>
    <row r="17" spans="1:16" s="3" customFormat="1" ht="21.75" customHeight="1" thickBot="1" x14ac:dyDescent="0.25">
      <c r="A17" s="178"/>
      <c r="B17" s="179"/>
      <c r="C17" s="172" t="str">
        <f>'[1]base des menus'!$G$11</f>
        <v>Eclair vanille</v>
      </c>
      <c r="D17" s="165"/>
      <c r="E17" s="172" t="str">
        <f>'[1]base des menus'!$G$19</f>
        <v xml:space="preserve">Banane </v>
      </c>
      <c r="F17" s="173"/>
      <c r="G17" s="164" t="str">
        <f>'[1]base des menus'!$G$27</f>
        <v>Crème patissière aux fruits</v>
      </c>
      <c r="H17" s="165"/>
      <c r="I17" s="172" t="str">
        <f>'[1]base des menus'!$G$35</f>
        <v>Pot de crème cookie chocolat blanc</v>
      </c>
      <c r="J17" s="173"/>
      <c r="K17" s="164" t="str">
        <f>'[1]base des menus'!$G$43</f>
        <v>Flan pâtissier</v>
      </c>
      <c r="L17" s="165"/>
      <c r="M17" s="172" t="str">
        <f>'[1]base des menus'!$G$51</f>
        <v>Nectarine</v>
      </c>
      <c r="N17" s="173"/>
      <c r="O17" s="164" t="str">
        <f>'[1]base des menus'!$G$59</f>
        <v>Bavarois framboises</v>
      </c>
      <c r="P17" s="165"/>
    </row>
    <row r="18" spans="1:16" ht="13.5" thickBot="1" x14ac:dyDescent="0.25">
      <c r="A18" s="1"/>
      <c r="B18" s="2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3" customFormat="1" ht="23.25" customHeight="1" thickBot="1" x14ac:dyDescent="0.25">
      <c r="A19" s="168"/>
      <c r="B19" s="22"/>
      <c r="C19" s="45" t="str">
        <f>'[1]base des menus'!$F$5</f>
        <v>Velouté de courgettes</v>
      </c>
      <c r="D19" s="15"/>
      <c r="E19" s="16" t="str">
        <f>'[1]base des menus'!$F$13</f>
        <v>Potage du chef</v>
      </c>
      <c r="F19" s="15"/>
      <c r="G19" s="16" t="str">
        <f>'[1]base des menus'!$F$21</f>
        <v>Velouté de tomates</v>
      </c>
      <c r="H19" s="15"/>
      <c r="I19" s="16" t="str">
        <f>'[1]base des menus'!$F$29</f>
        <v>Potage de légumes</v>
      </c>
      <c r="J19" s="15"/>
      <c r="K19" s="16" t="str">
        <f>'[1]base des menus'!$F$37</f>
        <v>Poireaux pommes de terre</v>
      </c>
      <c r="L19" s="15"/>
      <c r="M19" s="16" t="str">
        <f>'[1]base des menus'!$F$45</f>
        <v>Potage du jardinier</v>
      </c>
      <c r="N19" s="15"/>
      <c r="O19" s="16" t="str">
        <f>'[1]base des menus'!$F$53</f>
        <v>Bisque de poissons</v>
      </c>
      <c r="P19" s="15"/>
    </row>
    <row r="20" spans="1:16" s="11" customFormat="1" ht="9.9499999999999993" customHeight="1" thickBot="1" x14ac:dyDescent="0.3">
      <c r="A20" s="168"/>
      <c r="B20" s="22"/>
      <c r="C20" s="12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</row>
    <row r="21" spans="1:16" s="3" customFormat="1" ht="33.75" customHeight="1" thickBot="1" x14ac:dyDescent="0.25">
      <c r="A21" s="168"/>
      <c r="B21" s="169" t="s">
        <v>10</v>
      </c>
      <c r="C21" s="27" t="str">
        <f>'[1]base des menus'!$F$7</f>
        <v>Achard de légumes</v>
      </c>
      <c r="D21" s="25"/>
      <c r="E21" s="26" t="str">
        <f>'[1]base des menus'!$F$15</f>
        <v>Salade italienne</v>
      </c>
      <c r="F21" s="25"/>
      <c r="G21" s="26" t="str">
        <f>'[1]base des menus'!$F$23</f>
        <v>Concombre vinaigrette</v>
      </c>
      <c r="H21" s="25"/>
      <c r="I21" s="26" t="str">
        <f>'[1]base des menus'!$F$31</f>
        <v>Riz à la Niçoise</v>
      </c>
      <c r="J21" s="25"/>
      <c r="K21" s="26" t="str">
        <f>'[1]base des menus'!$F$39</f>
        <v>Rillettes de porc</v>
      </c>
      <c r="L21" s="25"/>
      <c r="M21" s="26" t="str">
        <f>'[1]base des menus'!$F$47</f>
        <v>Taboulé aux légumes</v>
      </c>
      <c r="N21" s="25"/>
      <c r="O21" s="26" t="str">
        <f>'[1]base des menus'!$F$55</f>
        <v>Salade Colmar</v>
      </c>
      <c r="P21" s="25"/>
    </row>
    <row r="22" spans="1:16" s="3" customFormat="1" ht="30.75" customHeight="1" thickBot="1" x14ac:dyDescent="0.25">
      <c r="A22" s="168"/>
      <c r="B22" s="170"/>
      <c r="C22" s="27" t="str">
        <f>'[1]base des menus'!$G$7</f>
        <v xml:space="preserve">Mortadelle </v>
      </c>
      <c r="D22" s="25"/>
      <c r="E22" s="146" t="str">
        <f>'[1]base des menus'!$G$15</f>
        <v>Carottes rapées</v>
      </c>
      <c r="F22" s="25"/>
      <c r="G22" s="36" t="str">
        <f>'[1]base des menus'!$G$23</f>
        <v>Salade  Strasbourgeoise</v>
      </c>
      <c r="H22" s="25"/>
      <c r="I22" s="146" t="str">
        <f>'[1]base des menus'!$G$31</f>
        <v>Salade Tunisiennne</v>
      </c>
      <c r="J22" s="25"/>
      <c r="K22" s="146" t="str">
        <f>'[1]base des menus'!$G$39</f>
        <v>Crêpes goût jambon fromage</v>
      </c>
      <c r="L22" s="25"/>
      <c r="M22" s="146" t="str">
        <f>'[1]base des menus'!$G$47</f>
        <v>Jambon blanc</v>
      </c>
      <c r="N22" s="25"/>
      <c r="O22" s="146" t="str">
        <f>'[1]base des menus'!$G$55</f>
        <v>Salade marinière</v>
      </c>
      <c r="P22" s="25"/>
    </row>
    <row r="23" spans="1:16" s="3" customFormat="1" ht="40.5" customHeight="1" thickBot="1" x14ac:dyDescent="0.25">
      <c r="A23" s="168"/>
      <c r="B23" s="170"/>
      <c r="C23" s="147" t="str">
        <f>'[1]base des menus'!$C$7</f>
        <v>Salade Russe</v>
      </c>
      <c r="D23" s="25"/>
      <c r="E23" s="146" t="str">
        <f>'[1]base des menus'!$C$15</f>
        <v>Duo de saucissons</v>
      </c>
      <c r="F23" s="25"/>
      <c r="G23" s="146" t="str">
        <f>'[1]base des menus'!$C$23</f>
        <v>Œuf sauce cocktail</v>
      </c>
      <c r="H23" s="25"/>
      <c r="I23" s="146" t="str">
        <f>'[1]base des menus'!$C$31</f>
        <v>Tarte Provençale</v>
      </c>
      <c r="J23" s="25"/>
      <c r="K23" s="146" t="str">
        <f>'[1]base des menus'!$C$39</f>
        <v>Salade forestière</v>
      </c>
      <c r="L23" s="25"/>
      <c r="M23" s="146" t="str">
        <f>'[1]base des menus'!$C$47</f>
        <v xml:space="preserve">Salade de tomate </v>
      </c>
      <c r="N23" s="25"/>
      <c r="O23" s="146" t="str">
        <f>'[1]base des menus'!$C$55</f>
        <v>Pâté en croûte</v>
      </c>
      <c r="P23" s="25"/>
    </row>
    <row r="24" spans="1:16" s="3" customFormat="1" ht="23.25" customHeight="1" thickBot="1" x14ac:dyDescent="0.25">
      <c r="A24" s="168"/>
      <c r="B24" s="171"/>
      <c r="C24" s="28" t="str">
        <f>'[1]base des menus'!$X$7</f>
        <v>Friand au fromage</v>
      </c>
      <c r="D24" s="25"/>
      <c r="E24" s="23" t="str">
        <f>'[1]base des menus'!$X$15</f>
        <v>Terrine de poisson</v>
      </c>
      <c r="F24" s="25"/>
      <c r="G24" s="23" t="str">
        <f>'[1]base des menus'!$X$23</f>
        <v>Andouille</v>
      </c>
      <c r="H24" s="25"/>
      <c r="I24" s="23" t="str">
        <f>'[1]base des menus'!$X$31</f>
        <v>Pâté de tête</v>
      </c>
      <c r="J24" s="25"/>
      <c r="K24" s="23" t="str">
        <f>'[1]base des menus'!$X$39</f>
        <v>Betteraves rouges râpées</v>
      </c>
      <c r="L24" s="25"/>
      <c r="M24" s="23" t="str">
        <f>'[1]base des menus'!$X$47</f>
        <v>Quiche Lorraine</v>
      </c>
      <c r="N24" s="25"/>
      <c r="O24" s="23" t="str">
        <f>'[1]base des menus'!$X$55</f>
        <v>Haricots verts vinaigrette</v>
      </c>
      <c r="P24" s="25"/>
    </row>
    <row r="25" spans="1:16" s="11" customFormat="1" ht="9.9499999999999993" customHeight="1" thickBot="1" x14ac:dyDescent="0.3">
      <c r="A25" s="168"/>
      <c r="B25" s="22"/>
      <c r="C25" s="28"/>
      <c r="D25" s="29"/>
      <c r="E25" s="30"/>
      <c r="F25" s="29"/>
      <c r="G25" s="30"/>
      <c r="H25" s="29"/>
      <c r="I25" s="30"/>
      <c r="J25" s="29"/>
      <c r="K25" s="30"/>
      <c r="L25" s="29"/>
      <c r="M25" s="30"/>
      <c r="N25" s="29"/>
      <c r="O25" s="30"/>
      <c r="P25" s="29"/>
    </row>
    <row r="26" spans="1:16" s="3" customFormat="1" ht="30.75" customHeight="1" thickBot="1" x14ac:dyDescent="0.25">
      <c r="A26" s="168"/>
      <c r="B26" s="169" t="s">
        <v>11</v>
      </c>
      <c r="C26" s="27" t="str">
        <f>'[1]base des menus'!$F$8</f>
        <v xml:space="preserve">Couscous  </v>
      </c>
      <c r="D26" s="25"/>
      <c r="E26" s="26" t="str">
        <f>'[1]base des menus'!$F$16</f>
        <v>Rôti de porc à la Provençale</v>
      </c>
      <c r="F26" s="25"/>
      <c r="G26" s="26" t="str">
        <f>'[1]base des menus'!$F$24</f>
        <v>Langue de boeuf</v>
      </c>
      <c r="H26" s="25"/>
      <c r="I26" s="26" t="str">
        <f>'[1]base des menus'!$F$32</f>
        <v xml:space="preserve">Rôti de dinde </v>
      </c>
      <c r="J26" s="25"/>
      <c r="K26" s="26" t="str">
        <f>'[1]base des menus'!$F$40</f>
        <v>Poisson du marché sauce bonne femme</v>
      </c>
      <c r="L26" s="25"/>
      <c r="M26" s="146" t="str">
        <f>'[1]base des menus'!$F$48</f>
        <v>Poulet au curry</v>
      </c>
      <c r="N26" s="25"/>
      <c r="O26" s="26" t="str">
        <f>'[1]base des menus'!$F$56</f>
        <v>Poitrine de veau farcie</v>
      </c>
      <c r="P26" s="25"/>
    </row>
    <row r="27" spans="1:16" s="3" customFormat="1" ht="30" customHeight="1" thickBot="1" x14ac:dyDescent="0.25">
      <c r="A27" s="168"/>
      <c r="B27" s="170"/>
      <c r="C27" s="27" t="str">
        <f>'[1]base des menus'!$G$8</f>
        <v>Limande sauce Choron</v>
      </c>
      <c r="D27" s="25"/>
      <c r="E27" s="146" t="str">
        <f>'[1]base des menus'!$G$16</f>
        <v>Petits gésiers  aux oignons</v>
      </c>
      <c r="F27" s="25"/>
      <c r="G27" s="146" t="str">
        <f>'[1]base des menus'!$G$24</f>
        <v>Andouilette grillée</v>
      </c>
      <c r="H27" s="25"/>
      <c r="I27" s="146" t="str">
        <f>'[1]base des menus'!$G$32</f>
        <v>Goulash de bœuf</v>
      </c>
      <c r="J27" s="25"/>
      <c r="K27" s="146" t="str">
        <f>'[1]base des menus'!$G$40</f>
        <v>Emincé de porc herbes de Provence</v>
      </c>
      <c r="L27" s="25"/>
      <c r="M27" s="146" t="str">
        <f>'[1]base des menus'!$G$48</f>
        <v xml:space="preserve">Paupiette du pêcheur </v>
      </c>
      <c r="N27" s="25"/>
      <c r="O27" s="146" t="str">
        <f>'[1]base des menus'!$G$56</f>
        <v>Cuisse de pintade à la Normande</v>
      </c>
      <c r="P27" s="25"/>
    </row>
    <row r="28" spans="1:16" s="3" customFormat="1" ht="36.75" customHeight="1" thickBot="1" x14ac:dyDescent="0.25">
      <c r="A28" s="168"/>
      <c r="B28" s="170"/>
      <c r="C28" s="27" t="str">
        <f>'[1]base des menus'!$C$8</f>
        <v xml:space="preserve">Rissolette de veau </v>
      </c>
      <c r="D28" s="25"/>
      <c r="E28" s="146" t="str">
        <f>'[1]base des menus'!$C$16</f>
        <v>Blanquette de la mer</v>
      </c>
      <c r="F28" s="25"/>
      <c r="G28" s="146" t="str">
        <f>'[1]base des menus'!$C$24</f>
        <v>Filet de poulet au jus</v>
      </c>
      <c r="H28" s="25"/>
      <c r="I28" s="146" t="str">
        <f>'[1]base des menus'!$C$32</f>
        <v>Grillade de porc</v>
      </c>
      <c r="J28" s="25"/>
      <c r="K28" s="146" t="str">
        <f>'[1]base des menus'!$C$40</f>
        <v>Alouette de bœuf sauce tomate</v>
      </c>
      <c r="L28" s="25"/>
      <c r="M28" s="146" t="str">
        <f>'[1]base des menus'!$C$48</f>
        <v>Escalope de porc au  jus clair</v>
      </c>
      <c r="N28" s="25"/>
      <c r="O28" s="146" t="str">
        <f>'[1]base des menus'!$C$56</f>
        <v xml:space="preserve">Dorade beurre blanc </v>
      </c>
      <c r="P28" s="25"/>
    </row>
    <row r="29" spans="1:16" s="3" customFormat="1" ht="15.75" customHeight="1" thickBot="1" x14ac:dyDescent="0.25">
      <c r="A29" s="168"/>
      <c r="B29" s="170"/>
      <c r="C29" s="85" t="str">
        <f>'[1]base des menus'!$X$8</f>
        <v xml:space="preserve">Rognons à la moutarde </v>
      </c>
      <c r="D29" s="86"/>
      <c r="E29" s="85" t="str">
        <f>'[1]base des menus'!$X$16</f>
        <v>Oeufs durs sauce Mornay</v>
      </c>
      <c r="F29" s="86"/>
      <c r="G29" s="85" t="str">
        <f>'[1]base des menus'!$X$24</f>
        <v>Poisson pané</v>
      </c>
      <c r="H29" s="86"/>
      <c r="I29" s="85" t="str">
        <f>'[1]base des menus'!$X$32</f>
        <v>Panga beurre persillé</v>
      </c>
      <c r="J29" s="86"/>
      <c r="K29" s="85" t="str">
        <f>'[1]base des menus'!$X$40</f>
        <v>Escalope de volaille à la crème</v>
      </c>
      <c r="L29" s="86"/>
      <c r="M29" s="85" t="str">
        <f>'[1]base des menus'!$X$48</f>
        <v>Cannelonis</v>
      </c>
      <c r="N29" s="86"/>
      <c r="O29" s="85" t="str">
        <f>'[1]base des menus'!$X$56</f>
        <v xml:space="preserve">Duo de viandes froides Béarnaise </v>
      </c>
      <c r="P29" s="86"/>
    </row>
    <row r="30" spans="1:16" s="11" customFormat="1" ht="9.9499999999999993" customHeight="1" thickBot="1" x14ac:dyDescent="0.3">
      <c r="A30" s="168"/>
      <c r="B30" s="22"/>
      <c r="C30" s="30"/>
      <c r="D30" s="29"/>
      <c r="E30" s="30"/>
      <c r="F30" s="29"/>
      <c r="G30" s="30"/>
      <c r="H30" s="29"/>
      <c r="I30" s="30"/>
      <c r="J30" s="29"/>
      <c r="K30" s="30"/>
      <c r="L30" s="29"/>
      <c r="M30" s="30"/>
      <c r="N30" s="29"/>
      <c r="O30" s="30"/>
      <c r="P30" s="29"/>
    </row>
    <row r="31" spans="1:16" s="3" customFormat="1" ht="27" customHeight="1" thickBot="1" x14ac:dyDescent="0.25">
      <c r="A31" s="168"/>
      <c r="B31" s="169" t="s">
        <v>12</v>
      </c>
      <c r="C31" s="24" t="str">
        <f>'[1]base des menus'!$F$9</f>
        <v xml:space="preserve">Semoule </v>
      </c>
      <c r="D31" s="25"/>
      <c r="E31" s="26" t="str">
        <f>'[1]base des menus'!$F$17</f>
        <v>Courgettes / mini tomates persillées</v>
      </c>
      <c r="F31" s="25"/>
      <c r="G31" s="26" t="str">
        <f>'[1]base des menus'!$F$25</f>
        <v>Spaghettis</v>
      </c>
      <c r="H31" s="25"/>
      <c r="I31" s="26" t="str">
        <f>'[1]base des menus'!$F$33</f>
        <v>Poêlée de légumes verts</v>
      </c>
      <c r="J31" s="25"/>
      <c r="K31" s="26" t="str">
        <f>'[1]base des menus'!$F$41</f>
        <v>Pommes sautées</v>
      </c>
      <c r="L31" s="25"/>
      <c r="M31" s="26" t="str">
        <f>'[1]base des menus'!$F$49</f>
        <v>Julienne de légumes</v>
      </c>
      <c r="N31" s="25"/>
      <c r="O31" s="44" t="str">
        <f>'[1]base des menus'!$F$57</f>
        <v>Poêlée paysanne</v>
      </c>
      <c r="P31" s="25"/>
    </row>
    <row r="32" spans="1:16" s="3" customFormat="1" ht="35.25" customHeight="1" thickBot="1" x14ac:dyDescent="0.25">
      <c r="A32" s="168"/>
      <c r="B32" s="170"/>
      <c r="C32" s="27" t="str">
        <f>'[1]base des menus'!$G$9</f>
        <v xml:space="preserve">Garniture de céleri </v>
      </c>
      <c r="D32" s="25"/>
      <c r="E32" s="146" t="str">
        <f>'[1]base des menus'!$G$17</f>
        <v>Petits pois carottes</v>
      </c>
      <c r="F32" s="25"/>
      <c r="G32" s="146" t="str">
        <f>'[1]base des menus'!$G$25</f>
        <v>Tombée de fenouils et oignons</v>
      </c>
      <c r="H32" s="25"/>
      <c r="I32" s="146" t="str">
        <f>'[1]base des menus'!$G$33</f>
        <v>Printanière de légumes</v>
      </c>
      <c r="J32" s="25"/>
      <c r="K32" s="146" t="str">
        <f>'[1]base des menus'!$G$41</f>
        <v>Tomate Provençale</v>
      </c>
      <c r="L32" s="25"/>
      <c r="M32" s="146" t="str">
        <f>'[1]base des menus'!$G$49</f>
        <v xml:space="preserve">Lentilles </v>
      </c>
      <c r="N32" s="25"/>
      <c r="O32" s="146" t="str">
        <f>'[1]base des menus'!$G$57</f>
        <v xml:space="preserve">Poêlée gala </v>
      </c>
      <c r="P32" s="25"/>
    </row>
    <row r="33" spans="1:16" s="3" customFormat="1" ht="30" customHeight="1" thickBot="1" x14ac:dyDescent="0.25">
      <c r="A33" s="168"/>
      <c r="B33" s="171"/>
      <c r="C33" s="28" t="str">
        <f>'[1]base des menus'!$C$9</f>
        <v>Jardinière de légumes</v>
      </c>
      <c r="D33" s="25"/>
      <c r="E33" s="146" t="str">
        <f>'[1]base des menus'!$C$17</f>
        <v>Pommes vapeur</v>
      </c>
      <c r="F33" s="25"/>
      <c r="G33" s="146" t="str">
        <f>'[1]base des menus'!$C$25</f>
        <v>Haricots beurres</v>
      </c>
      <c r="H33" s="25"/>
      <c r="I33" s="146" t="str">
        <f>'[1]base des menus'!$C$33</f>
        <v>Haricots blancs</v>
      </c>
      <c r="J33" s="25"/>
      <c r="K33" s="146" t="str">
        <f>'[1]base des menus'!$C$41</f>
        <v>Courgettes à l'ail</v>
      </c>
      <c r="L33" s="25"/>
      <c r="M33" s="146" t="str">
        <f>'[1]base des menus'!$C$49</f>
        <v>Farfales</v>
      </c>
      <c r="N33" s="25"/>
      <c r="O33" s="146" t="str">
        <f>'[1]base des menus'!$C$57</f>
        <v>Brocolis</v>
      </c>
      <c r="P33" s="25"/>
    </row>
    <row r="34" spans="1:16" s="9" customFormat="1" ht="14.25" customHeight="1" thickBot="1" x14ac:dyDescent="0.25">
      <c r="A34" s="168"/>
      <c r="B34" s="84"/>
      <c r="C34" s="87" t="str">
        <f>'[1]base des menus'!$X$9</f>
        <v>Pennes</v>
      </c>
      <c r="D34" s="25"/>
      <c r="E34" s="85" t="str">
        <f>'[1]base des menus'!$X$17</f>
        <v>Poireaux à la crème</v>
      </c>
      <c r="F34" s="88"/>
      <c r="G34" s="85" t="str">
        <f>'[1]base des menus'!$X$25</f>
        <v>Poêlée de céréales</v>
      </c>
      <c r="H34" s="88"/>
      <c r="I34" s="85" t="str">
        <f>'[1]base des menus'!$X$33</f>
        <v>Ratatouille</v>
      </c>
      <c r="J34" s="88"/>
      <c r="K34" s="85" t="str">
        <f>'[1]base des menus'!$X$41</f>
        <v>Boulgour aux poivrons</v>
      </c>
      <c r="L34" s="88"/>
      <c r="M34" s="85" t="str">
        <f>'[1]base des menus'!$X$49</f>
        <v>Epinards</v>
      </c>
      <c r="N34" s="88"/>
      <c r="O34" s="85" t="str">
        <f>'[1]base des menus'!$X$57</f>
        <v>Salade de riz</v>
      </c>
      <c r="P34" s="88"/>
    </row>
    <row r="35" spans="1:16" s="11" customFormat="1" ht="9.9499999999999993" customHeight="1" thickBot="1" x14ac:dyDescent="0.3">
      <c r="A35" s="168"/>
      <c r="B35" s="22"/>
      <c r="C35" s="28"/>
      <c r="D35" s="29"/>
      <c r="E35" s="30"/>
      <c r="F35" s="29"/>
      <c r="G35" s="30"/>
      <c r="H35" s="29"/>
      <c r="I35" s="30"/>
      <c r="J35" s="29"/>
      <c r="K35" s="30"/>
      <c r="L35" s="29"/>
      <c r="M35" s="30"/>
      <c r="N35" s="29"/>
      <c r="O35" s="30"/>
      <c r="P35" s="29"/>
    </row>
    <row r="36" spans="1:16" s="3" customFormat="1" ht="23.25" customHeight="1" thickBot="1" x14ac:dyDescent="0.25">
      <c r="A36" s="168"/>
      <c r="B36" s="169" t="s">
        <v>13</v>
      </c>
      <c r="C36" s="24" t="str">
        <f>'[1]base des menus'!$F$10</f>
        <v>Yaourt aux fruits</v>
      </c>
      <c r="D36" s="25"/>
      <c r="E36" s="26" t="str">
        <f>'[1]base des menus'!$F$18</f>
        <v>Vache qui rit</v>
      </c>
      <c r="F36" s="25"/>
      <c r="G36" s="26" t="str">
        <f>'[1]base des menus'!$F$26</f>
        <v>Bleu</v>
      </c>
      <c r="H36" s="25"/>
      <c r="I36" s="26" t="str">
        <f>'[1]base des menus'!$F$34</f>
        <v>Fromage blanc aux fruits</v>
      </c>
      <c r="J36" s="25"/>
      <c r="K36" s="26" t="str">
        <f>'[1]base des menus'!$F$42</f>
        <v>Fromage blanc de Pamplie</v>
      </c>
      <c r="L36" s="25"/>
      <c r="M36" s="26" t="str">
        <f>'[1]base des menus'!$F$50</f>
        <v>Tartare ail et fines herbes</v>
      </c>
      <c r="N36" s="25"/>
      <c r="O36" s="26" t="str">
        <f>'[1]base des menus'!$F$58</f>
        <v>Saint-Nectaire</v>
      </c>
      <c r="P36" s="25"/>
    </row>
    <row r="37" spans="1:16" s="3" customFormat="1" ht="23.25" customHeight="1" thickBot="1" x14ac:dyDescent="0.25">
      <c r="A37" s="168"/>
      <c r="B37" s="170"/>
      <c r="C37" s="27" t="str">
        <f>'[1]base des menus'!$G$10</f>
        <v>Fromage blanc</v>
      </c>
      <c r="D37" s="25"/>
      <c r="E37" s="146" t="str">
        <f>'[1]base des menus'!$G$18</f>
        <v>Yaourt nature</v>
      </c>
      <c r="F37" s="25"/>
      <c r="G37" s="146" t="str">
        <f>'[1]base des menus'!$G$26</f>
        <v>Fraidou</v>
      </c>
      <c r="H37" s="25"/>
      <c r="I37" s="146" t="str">
        <f>'[1]base des menus'!$G$34</f>
        <v>Camembert</v>
      </c>
      <c r="J37" s="25"/>
      <c r="K37" s="146" t="str">
        <f>'[1]base des menus'!$G$42</f>
        <v>Yaourt nature</v>
      </c>
      <c r="L37" s="25"/>
      <c r="M37" s="146" t="str">
        <f>'[1]base des menus'!$G$50</f>
        <v>Cantafrais</v>
      </c>
      <c r="N37" s="25"/>
      <c r="O37" s="146" t="str">
        <f>'[1]base des menus'!$G$58</f>
        <v>Chèvre fermier</v>
      </c>
      <c r="P37" s="25"/>
    </row>
    <row r="38" spans="1:16" s="3" customFormat="1" ht="23.25" customHeight="1" thickBot="1" x14ac:dyDescent="0.25">
      <c r="A38" s="168"/>
      <c r="B38" s="170"/>
      <c r="C38" s="27" t="str">
        <f>'[1]base des menus'!$C$10</f>
        <v>Fromage des Pyrénées</v>
      </c>
      <c r="D38" s="25"/>
      <c r="E38" s="146" t="str">
        <f>'[1]base des menus'!$C$18</f>
        <v>Fromage blanc</v>
      </c>
      <c r="F38" s="25"/>
      <c r="G38" s="146" t="str">
        <f>'[1]base des menus'!$C$26</f>
        <v>Yaourt nature</v>
      </c>
      <c r="H38" s="25"/>
      <c r="I38" s="146" t="str">
        <f>'[1]base des menus'!$C$34</f>
        <v>Chanteneige</v>
      </c>
      <c r="J38" s="25"/>
      <c r="K38" s="146" t="str">
        <f>'[1]base des menus'!$C$42</f>
        <v>Brie</v>
      </c>
      <c r="L38" s="25"/>
      <c r="M38" s="146" t="str">
        <f>'[1]base des menus'!$C$50</f>
        <v>Yaourt aux fruits</v>
      </c>
      <c r="N38" s="25"/>
      <c r="O38" s="146" t="str">
        <f>'[1]base des menus'!$C$58</f>
        <v>2 Petits Suisses</v>
      </c>
      <c r="P38" s="25"/>
    </row>
    <row r="39" spans="1:16" s="3" customFormat="1" ht="23.25" customHeight="1" thickBot="1" x14ac:dyDescent="0.25">
      <c r="A39" s="168"/>
      <c r="B39" s="171"/>
      <c r="C39" s="28" t="str">
        <f>'[1]base des menus'!$X$10</f>
        <v>Cantadou</v>
      </c>
      <c r="D39" s="25"/>
      <c r="E39" s="23" t="str">
        <f>'[1]base des menus'!$X$18</f>
        <v>Chèvre sec</v>
      </c>
      <c r="F39" s="25"/>
      <c r="G39" s="23" t="str">
        <f>'[1]base des menus'!$X$26</f>
        <v>Fromage blanc</v>
      </c>
      <c r="H39" s="25"/>
      <c r="I39" s="23" t="str">
        <f>'[1]base des menus'!$X$34</f>
        <v>Yaourt saveur fruits</v>
      </c>
      <c r="J39" s="25"/>
      <c r="K39" s="23" t="str">
        <f>'[1]base des menus'!$X$42</f>
        <v>Cantadou</v>
      </c>
      <c r="L39" s="25"/>
      <c r="M39" s="23" t="str">
        <f>'[1]base des menus'!$X$50</f>
        <v>Edam</v>
      </c>
      <c r="N39" s="25"/>
      <c r="O39" s="23" t="str">
        <f>'[1]base des menus'!$X$58</f>
        <v>Yaourt nature</v>
      </c>
      <c r="P39" s="25"/>
    </row>
    <row r="40" spans="1:16" s="11" customFormat="1" ht="9.9499999999999993" customHeight="1" thickBot="1" x14ac:dyDescent="0.3">
      <c r="A40" s="168"/>
      <c r="B40" s="22"/>
      <c r="C40" s="30"/>
      <c r="D40" s="29"/>
      <c r="E40" s="30"/>
      <c r="F40" s="29"/>
      <c r="G40" s="30"/>
      <c r="H40" s="29"/>
      <c r="I40" s="30"/>
      <c r="J40" s="29"/>
      <c r="K40" s="30"/>
      <c r="L40" s="29"/>
      <c r="M40" s="30"/>
      <c r="N40" s="29"/>
      <c r="O40" s="30"/>
      <c r="P40" s="29"/>
    </row>
    <row r="41" spans="1:16" s="3" customFormat="1" ht="30" customHeight="1" thickBot="1" x14ac:dyDescent="0.25">
      <c r="A41" s="168"/>
      <c r="B41" s="169" t="s">
        <v>14</v>
      </c>
      <c r="C41" s="24" t="str">
        <f>'[1]base des menus'!$F$11</f>
        <v>Pomme</v>
      </c>
      <c r="D41" s="25"/>
      <c r="E41" s="26" t="str">
        <f>'[1]base des menus'!$F$19</f>
        <v>Cake aux pépites de chocolat</v>
      </c>
      <c r="F41" s="25"/>
      <c r="G41" s="26" t="str">
        <f>'[1]base des menus'!$F$27</f>
        <v>Liégeois café</v>
      </c>
      <c r="H41" s="25"/>
      <c r="I41" s="26" t="str">
        <f>'[1]base des menus'!$F$35</f>
        <v>Crème praliné</v>
      </c>
      <c r="J41" s="25"/>
      <c r="K41" s="26" t="str">
        <f>'[1]base des menus'!$F$43</f>
        <v>Pêche</v>
      </c>
      <c r="L41" s="25"/>
      <c r="M41" s="26" t="str">
        <f>'[1]base des menus'!$F$51</f>
        <v>Lingot créole</v>
      </c>
      <c r="N41" s="25"/>
      <c r="O41" s="26" t="str">
        <f>'[1]base des menus'!$F$59</f>
        <v>Paris-Brest</v>
      </c>
      <c r="P41" s="25"/>
    </row>
    <row r="42" spans="1:16" s="3" customFormat="1" ht="30" customHeight="1" thickBot="1" x14ac:dyDescent="0.25">
      <c r="A42" s="168"/>
      <c r="B42" s="170"/>
      <c r="C42" s="27" t="str">
        <f>'[1]base des menus'!$G$11</f>
        <v>Eclair vanille</v>
      </c>
      <c r="D42" s="25"/>
      <c r="E42" s="146" t="str">
        <f>'[1]base des menus'!$G$19</f>
        <v xml:space="preserve">Banane </v>
      </c>
      <c r="F42" s="25"/>
      <c r="G42" s="146" t="str">
        <f>'[1]base des menus'!$G$27</f>
        <v>Crème patissière aux fruits</v>
      </c>
      <c r="H42" s="25"/>
      <c r="I42" s="146" t="str">
        <f>'[1]base des menus'!$G$35</f>
        <v>Pot de crème cookie chocolat blanc</v>
      </c>
      <c r="J42" s="25"/>
      <c r="K42" s="146" t="str">
        <f>'[1]base des menus'!$G$43</f>
        <v>Flan pâtissier</v>
      </c>
      <c r="L42" s="25"/>
      <c r="M42" s="146" t="str">
        <f>'[1]base des menus'!$G$51</f>
        <v>Nectarine</v>
      </c>
      <c r="N42" s="25"/>
      <c r="O42" s="146" t="str">
        <f>'[1]base des menus'!$G$59</f>
        <v>Bavarois framboises</v>
      </c>
      <c r="P42" s="25"/>
    </row>
    <row r="43" spans="1:16" s="3" customFormat="1" ht="30" customHeight="1" thickBot="1" x14ac:dyDescent="0.25">
      <c r="A43" s="168"/>
      <c r="B43" s="170"/>
      <c r="C43" s="27" t="str">
        <f>'[1]base des menus'!$C$11</f>
        <v xml:space="preserve">Riz nappage caramel </v>
      </c>
      <c r="D43" s="25"/>
      <c r="E43" s="146" t="str">
        <f>'[1]base des menus'!$C$19</f>
        <v>Compote pommes / abricots</v>
      </c>
      <c r="F43" s="25"/>
      <c r="G43" s="146" t="str">
        <f>'[1]base des menus'!$C$27</f>
        <v>Poire</v>
      </c>
      <c r="H43" s="25"/>
      <c r="I43" s="146" t="str">
        <f>'[1]base des menus'!$C$35</f>
        <v>Donut chocolat</v>
      </c>
      <c r="J43" s="25"/>
      <c r="K43" s="146" t="str">
        <f>'[1]base des menus'!$C$43</f>
        <v>Pomme coulis de fruits rouges</v>
      </c>
      <c r="L43" s="25"/>
      <c r="M43" s="146" t="str">
        <f>'[1]base des menus'!$C$51</f>
        <v>Compote pommes / ananas</v>
      </c>
      <c r="N43" s="25"/>
      <c r="O43" s="146" t="str">
        <f>'[1]base des menus'!$C$59</f>
        <v>Orange</v>
      </c>
      <c r="P43" s="25"/>
    </row>
    <row r="44" spans="1:16" s="3" customFormat="1" ht="30" customHeight="1" thickBot="1" x14ac:dyDescent="0.25">
      <c r="A44" s="168"/>
      <c r="B44" s="171"/>
      <c r="C44" s="28" t="str">
        <f>'[1]base des menus'!$X$11</f>
        <v>Mouliné pommes / framboises</v>
      </c>
      <c r="D44" s="25"/>
      <c r="E44" s="23" t="str">
        <f>'[1]base des menus'!$X$19</f>
        <v>Crème café</v>
      </c>
      <c r="F44" s="25"/>
      <c r="G44" s="23" t="str">
        <f>'[1]base des menus'!$X$27</f>
        <v>Compote pommes / coings</v>
      </c>
      <c r="H44" s="25"/>
      <c r="I44" s="23" t="str">
        <f>'[1]base des menus'!$X$35</f>
        <v>Kiwi</v>
      </c>
      <c r="J44" s="25"/>
      <c r="K44" s="23" t="str">
        <f>'[1]base des menus'!$X$43</f>
        <v>Liégeois vanille</v>
      </c>
      <c r="L44" s="25"/>
      <c r="M44" s="23" t="str">
        <f>'[1]base des menus'!$X$51</f>
        <v>Yaourt à la Grecque</v>
      </c>
      <c r="N44" s="25"/>
      <c r="O44" s="23" t="str">
        <f>'[1]base des menus'!$X$59</f>
        <v>Compote pommes</v>
      </c>
      <c r="P44" s="25"/>
    </row>
    <row r="45" spans="1:16" s="3" customFormat="1" ht="30" customHeight="1" x14ac:dyDescent="0.2">
      <c r="A45" s="149"/>
      <c r="B45" s="84"/>
      <c r="C45" s="157" t="s">
        <v>15</v>
      </c>
      <c r="D45" s="157"/>
      <c r="E45" s="157"/>
      <c r="F45" s="145"/>
      <c r="G45" s="145"/>
      <c r="H45" s="5"/>
      <c r="I45" s="27"/>
      <c r="J45" s="5"/>
      <c r="K45" s="27"/>
      <c r="L45" s="5"/>
      <c r="M45" s="27"/>
      <c r="N45" s="5"/>
      <c r="O45" s="27"/>
      <c r="P45" s="5"/>
    </row>
    <row r="46" spans="1:16" s="3" customFormat="1" ht="30" customHeight="1" x14ac:dyDescent="0.2">
      <c r="A46" s="149"/>
      <c r="B46" s="84"/>
      <c r="C46" s="157" t="s">
        <v>16</v>
      </c>
      <c r="D46" s="157"/>
      <c r="E46" s="157"/>
      <c r="F46" s="157"/>
      <c r="G46" s="157"/>
      <c r="H46" s="5"/>
      <c r="I46" s="27"/>
      <c r="J46" s="5"/>
      <c r="K46" s="27"/>
      <c r="L46" s="5"/>
      <c r="M46" s="27"/>
      <c r="N46" s="5"/>
      <c r="O46" s="27"/>
      <c r="P46" s="5"/>
    </row>
  </sheetData>
  <mergeCells count="97"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M3:N3"/>
    <mergeCell ref="M8:N8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C10:D10"/>
    <mergeCell ref="E10:F10"/>
    <mergeCell ref="G10:H10"/>
    <mergeCell ref="I10:J10"/>
    <mergeCell ref="K10:L10"/>
    <mergeCell ref="I11:J11"/>
    <mergeCell ref="K11:L11"/>
    <mergeCell ref="E15:F15"/>
    <mergeCell ref="G15:H15"/>
    <mergeCell ref="I15:J15"/>
    <mergeCell ref="K15:L15"/>
    <mergeCell ref="M15:N15"/>
    <mergeCell ref="E13:F13"/>
    <mergeCell ref="G13:H13"/>
    <mergeCell ref="I13:J13"/>
    <mergeCell ref="K13:L13"/>
    <mergeCell ref="A6:B17"/>
    <mergeCell ref="E16:F16"/>
    <mergeCell ref="C13:D13"/>
    <mergeCell ref="C16:D16"/>
    <mergeCell ref="C17:D17"/>
    <mergeCell ref="E17:F17"/>
    <mergeCell ref="C14:D14"/>
    <mergeCell ref="E14:F14"/>
    <mergeCell ref="G14:H14"/>
    <mergeCell ref="I14:J14"/>
    <mergeCell ref="K14:L14"/>
    <mergeCell ref="C15:D15"/>
    <mergeCell ref="M11:N11"/>
    <mergeCell ref="M17:N17"/>
    <mergeCell ref="G16:H16"/>
    <mergeCell ref="I16:J16"/>
    <mergeCell ref="K16:L16"/>
    <mergeCell ref="M16:N16"/>
    <mergeCell ref="G17:H17"/>
    <mergeCell ref="I17:J17"/>
    <mergeCell ref="K17:L17"/>
    <mergeCell ref="M14:N14"/>
    <mergeCell ref="A19:A44"/>
    <mergeCell ref="B21:B24"/>
    <mergeCell ref="B26:B29"/>
    <mergeCell ref="B31:B33"/>
    <mergeCell ref="B36:B39"/>
    <mergeCell ref="B41:B44"/>
    <mergeCell ref="C45:E45"/>
    <mergeCell ref="C46:G4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15:P15"/>
    <mergeCell ref="O16:P16"/>
    <mergeCell ref="O17:P17"/>
    <mergeCell ref="M13:N13"/>
    <mergeCell ref="G11:H11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zoomScale="80" workbookViewId="0">
      <selection activeCell="A50" sqref="A50:XFD99"/>
    </sheetView>
  </sheetViews>
  <sheetFormatPr baseColWidth="10" defaultColWidth="11.42578125" defaultRowHeight="15" x14ac:dyDescent="0.2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 x14ac:dyDescent="0.2">
      <c r="C1" s="38"/>
      <c r="D1" s="202" t="s">
        <v>17</v>
      </c>
      <c r="E1" s="202"/>
      <c r="F1" s="202"/>
      <c r="G1" s="203" t="s">
        <v>18</v>
      </c>
      <c r="H1" s="203"/>
      <c r="I1" s="203"/>
      <c r="J1" s="203"/>
      <c r="K1" s="206" t="str">
        <f>'[1]base des menus'!$I$2</f>
        <v>du  25 août  au 31 août  2025</v>
      </c>
      <c r="L1" s="206"/>
      <c r="M1" s="206"/>
      <c r="N1" s="42"/>
      <c r="O1" s="47" t="str">
        <f>'[1]base des menus'!$B$1</f>
        <v>SEMAINE N°35</v>
      </c>
      <c r="P1" s="46"/>
    </row>
    <row r="2" spans="1:16" ht="52.5" customHeight="1" thickBot="1" x14ac:dyDescent="0.35">
      <c r="C2" s="39"/>
      <c r="D2" s="204" t="s">
        <v>19</v>
      </c>
      <c r="E2" s="204"/>
      <c r="F2" s="204"/>
      <c r="G2" s="37"/>
      <c r="H2" s="37"/>
      <c r="I2" s="37"/>
      <c r="J2" s="37"/>
      <c r="K2" s="205" t="s">
        <v>20</v>
      </c>
      <c r="L2" s="205"/>
      <c r="M2" s="43"/>
      <c r="N2" s="41"/>
      <c r="O2" s="41"/>
      <c r="P2" s="37"/>
    </row>
    <row r="3" spans="1:16" s="5" customFormat="1" ht="18.75" x14ac:dyDescent="0.2">
      <c r="B3" s="20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1.25" customHeight="1" thickBot="1" x14ac:dyDescent="0.25">
      <c r="B4" s="20"/>
      <c r="C4" s="31"/>
      <c r="D4" s="32"/>
      <c r="E4" s="31"/>
      <c r="F4" s="7"/>
      <c r="G4" s="7"/>
      <c r="H4" s="32"/>
      <c r="I4" s="31"/>
      <c r="J4" s="7"/>
      <c r="K4" s="7"/>
      <c r="L4" s="32"/>
      <c r="M4" s="31"/>
      <c r="N4" s="7"/>
      <c r="O4" s="7"/>
      <c r="P4" s="32"/>
    </row>
    <row r="5" spans="1:16" s="5" customFormat="1" ht="18.75" customHeight="1" thickBot="1" x14ac:dyDescent="0.25">
      <c r="A5" s="217" t="s">
        <v>21</v>
      </c>
      <c r="B5" s="218"/>
      <c r="C5" s="48" t="s">
        <v>22</v>
      </c>
      <c r="D5" s="49"/>
      <c r="E5" s="48" t="s">
        <v>22</v>
      </c>
      <c r="F5" s="49"/>
      <c r="G5" s="48" t="s">
        <v>22</v>
      </c>
      <c r="H5" s="49"/>
      <c r="I5" s="48" t="s">
        <v>22</v>
      </c>
      <c r="J5" s="49"/>
      <c r="K5" s="48" t="s">
        <v>22</v>
      </c>
      <c r="L5" s="49"/>
      <c r="M5" s="48" t="s">
        <v>22</v>
      </c>
      <c r="N5" s="49"/>
      <c r="O5" s="48" t="s">
        <v>22</v>
      </c>
      <c r="P5" s="49"/>
    </row>
    <row r="6" spans="1:16" s="3" customFormat="1" ht="21.95" customHeight="1" thickBot="1" x14ac:dyDescent="0.25">
      <c r="A6" s="219"/>
      <c r="B6" s="220"/>
      <c r="C6" s="118" t="str">
        <f>'[1]base des menus'!$J$7</f>
        <v>Achard de légumes</v>
      </c>
      <c r="D6" s="129"/>
      <c r="E6" s="128" t="str">
        <f>'[1]base des menus'!$J$15</f>
        <v>Salade italienne</v>
      </c>
      <c r="F6" s="129"/>
      <c r="G6" s="112" t="str">
        <f>'[1]base des menus'!$J$23</f>
        <v>Concombre vinaigrette</v>
      </c>
      <c r="H6" s="129"/>
      <c r="I6" s="118" t="str">
        <f>'[1]base des menus'!$J$31</f>
        <v>Riz à la Niçoise</v>
      </c>
      <c r="J6" s="129"/>
      <c r="K6" s="112" t="str">
        <f>'[1]base des menus'!$J$39</f>
        <v>Rillettes de porc</v>
      </c>
      <c r="L6" s="129"/>
      <c r="M6" s="118" t="str">
        <f>'[1]base des menus'!$J$47</f>
        <v>Taboulé aux légumes</v>
      </c>
      <c r="N6" s="129"/>
      <c r="O6" s="112" t="str">
        <f>'[1]base des menus'!$J$55</f>
        <v>Salade Colmar</v>
      </c>
      <c r="P6" s="129"/>
    </row>
    <row r="7" spans="1:16" s="3" customFormat="1" ht="37.5" customHeight="1" x14ac:dyDescent="0.2">
      <c r="A7" s="219"/>
      <c r="B7" s="220"/>
      <c r="C7" s="118" t="str">
        <f>'[1]base des menus'!$J$8</f>
        <v xml:space="preserve">Couscous  </v>
      </c>
      <c r="D7" s="190"/>
      <c r="E7" s="118" t="str">
        <f>'[1]base des menus'!$J$16</f>
        <v>Rôti de porc à la Provençale</v>
      </c>
      <c r="F7" s="190"/>
      <c r="G7" s="112" t="str">
        <f>'[1]base des menus'!$J$24</f>
        <v>Langue de boeuf</v>
      </c>
      <c r="H7" s="190"/>
      <c r="I7" s="118" t="str">
        <f>'[1]base des menus'!$J$32</f>
        <v xml:space="preserve">Rôti de dinde </v>
      </c>
      <c r="J7" s="190"/>
      <c r="K7" s="112" t="str">
        <f>'[1]base des menus'!$J$40</f>
        <v>Poisson du marché sauce bonne femme</v>
      </c>
      <c r="L7" s="190"/>
      <c r="M7" s="118" t="str">
        <f>'[1]base des menus'!$J$48</f>
        <v>Poulet au curry</v>
      </c>
      <c r="N7" s="190"/>
      <c r="O7" s="112" t="str">
        <f>'[1]base des menus'!$J$56</f>
        <v>Poitrine de veau farcie</v>
      </c>
      <c r="P7" s="190"/>
    </row>
    <row r="8" spans="1:16" s="3" customFormat="1" ht="21.95" customHeight="1" thickBot="1" x14ac:dyDescent="0.25">
      <c r="A8" s="219"/>
      <c r="B8" s="220"/>
      <c r="C8" s="118" t="str">
        <f>'[1]base des menus'!$J$9</f>
        <v xml:space="preserve">Semoule </v>
      </c>
      <c r="D8" s="191"/>
      <c r="E8" s="118" t="str">
        <f>'[1]base des menus'!$J$17</f>
        <v>Courgettes / mini tomates persillées</v>
      </c>
      <c r="F8" s="191"/>
      <c r="G8" s="112" t="str">
        <f>'[1]base des menus'!$J$25</f>
        <v>Spaghettis</v>
      </c>
      <c r="H8" s="191"/>
      <c r="I8" s="118" t="str">
        <f>'[1]base des menus'!$J$33</f>
        <v>Poêlée de légumes verts</v>
      </c>
      <c r="J8" s="191"/>
      <c r="K8" s="112" t="str">
        <f>'[1]base des menus'!$J$41</f>
        <v>Pommes sautées</v>
      </c>
      <c r="L8" s="191"/>
      <c r="M8" s="118" t="str">
        <f>'[1]base des menus'!$J$49</f>
        <v>Julienne de légumes</v>
      </c>
      <c r="N8" s="191"/>
      <c r="O8" s="112" t="str">
        <f>'[1]base des menus'!$J$57</f>
        <v>Poêlée paysanne</v>
      </c>
      <c r="P8" s="191"/>
    </row>
    <row r="9" spans="1:16" s="3" customFormat="1" ht="33" customHeight="1" x14ac:dyDescent="0.2">
      <c r="A9" s="219"/>
      <c r="B9" s="220"/>
      <c r="C9" s="118" t="str">
        <f>'[1]base des menus'!$J$10</f>
        <v>Yaourt nature</v>
      </c>
      <c r="D9" s="130"/>
      <c r="E9" s="128" t="str">
        <f>'[1]base des menus'!$J$18</f>
        <v>Vache qui rit</v>
      </c>
      <c r="F9" s="130"/>
      <c r="G9" s="112" t="str">
        <f>'[1]base des menus'!$J$26</f>
        <v>Bleu</v>
      </c>
      <c r="H9" s="130"/>
      <c r="I9" s="118" t="str">
        <f>'[1]base des menus'!$J$34</f>
        <v>Fromage blanc</v>
      </c>
      <c r="J9" s="130"/>
      <c r="K9" s="112" t="str">
        <f>'[1]base des menus'!$J$42</f>
        <v>Fromage blanc de Pamplie</v>
      </c>
      <c r="L9" s="130"/>
      <c r="M9" s="118" t="str">
        <f>'[1]base des menus'!$J$50</f>
        <v>Tartare ail et fines herbes</v>
      </c>
      <c r="N9" s="130"/>
      <c r="O9" s="112" t="str">
        <f>'[1]base des menus'!$J$58</f>
        <v>Saint-Nectaire</v>
      </c>
      <c r="P9" s="130"/>
    </row>
    <row r="10" spans="1:16" s="3" customFormat="1" ht="31.5" customHeight="1" thickBot="1" x14ac:dyDescent="0.25">
      <c r="A10" s="219"/>
      <c r="B10" s="220"/>
      <c r="C10" s="118" t="str">
        <f>'[1]base des menus'!$J$11</f>
        <v>Compote pêche</v>
      </c>
      <c r="D10" s="131"/>
      <c r="E10" s="128" t="str">
        <f>'[1]base des menus'!$J$19</f>
        <v xml:space="preserve">Banane </v>
      </c>
      <c r="F10" s="131"/>
      <c r="G10" s="112" t="str">
        <f>'[1]base des menus'!$J$27</f>
        <v>Entremet fruits des bois aspartame</v>
      </c>
      <c r="H10" s="131"/>
      <c r="I10" s="118" t="str">
        <f>'[1]base des menus'!$J$35</f>
        <v>Compote pomme ananas</v>
      </c>
      <c r="J10" s="131"/>
      <c r="K10" s="112" t="str">
        <f>'[1]base des menus'!$J$43</f>
        <v>Entremet vanille aspartame</v>
      </c>
      <c r="L10" s="131"/>
      <c r="M10" s="118" t="str">
        <f>'[1]base des menus'!$J$51</f>
        <v>Nectarine</v>
      </c>
      <c r="N10" s="131"/>
      <c r="O10" s="112" t="str">
        <f>'[1]base des menus'!$J$59</f>
        <v>Crème brûlée sans sucre</v>
      </c>
      <c r="P10" s="131"/>
    </row>
    <row r="11" spans="1:16" s="5" customFormat="1" ht="19.5" thickBot="1" x14ac:dyDescent="0.25">
      <c r="A11" s="219"/>
      <c r="B11" s="220"/>
      <c r="C11" s="50" t="s">
        <v>23</v>
      </c>
      <c r="D11" s="49"/>
      <c r="E11" s="51" t="s">
        <v>23</v>
      </c>
      <c r="F11" s="49"/>
      <c r="G11" s="52" t="s">
        <v>23</v>
      </c>
      <c r="H11" s="49"/>
      <c r="I11" s="51" t="s">
        <v>23</v>
      </c>
      <c r="J11" s="49"/>
      <c r="K11" s="52" t="s">
        <v>23</v>
      </c>
      <c r="L11" s="49"/>
      <c r="M11" s="51" t="s">
        <v>23</v>
      </c>
      <c r="N11" s="49"/>
      <c r="O11" s="52" t="s">
        <v>23</v>
      </c>
      <c r="P11" s="49"/>
    </row>
    <row r="12" spans="1:16" s="3" customFormat="1" ht="21.95" customHeight="1" thickBot="1" x14ac:dyDescent="0.25">
      <c r="A12" s="219"/>
      <c r="B12" s="220"/>
      <c r="C12" s="118" t="str">
        <f>'[1]base des menus'!$K$7</f>
        <v xml:space="preserve">Mortadelle </v>
      </c>
      <c r="D12" s="129"/>
      <c r="E12" s="128" t="str">
        <f>'[1]base des menus'!$K$15</f>
        <v>Carottes rapées</v>
      </c>
      <c r="F12" s="129"/>
      <c r="G12" s="112" t="str">
        <f>'[1]base des menus'!$K$23</f>
        <v>Salade  Strasbourgeoise</v>
      </c>
      <c r="H12" s="129"/>
      <c r="I12" s="118" t="str">
        <f>'[1]base des menus'!$K$31</f>
        <v>Salade Tunisiennne</v>
      </c>
      <c r="J12" s="129"/>
      <c r="K12" s="112" t="str">
        <f>'[1]base des menus'!$K$39</f>
        <v>Crêpes goût jambon fromage</v>
      </c>
      <c r="L12" s="129"/>
      <c r="M12" s="118" t="str">
        <f>'[1]base des menus'!$K$47</f>
        <v>Jambon blanc</v>
      </c>
      <c r="N12" s="129"/>
      <c r="O12" s="112" t="str">
        <f>'[1]base des menus'!$K$55</f>
        <v>Salade marinière</v>
      </c>
      <c r="P12" s="129"/>
    </row>
    <row r="13" spans="1:16" s="3" customFormat="1" ht="21.95" customHeight="1" x14ac:dyDescent="0.2">
      <c r="A13" s="219"/>
      <c r="B13" s="220"/>
      <c r="C13" s="118" t="str">
        <f>'[1]base des menus'!$K$8</f>
        <v>Limande sauce Choron</v>
      </c>
      <c r="D13" s="190"/>
      <c r="E13" s="118" t="str">
        <f>'[1]base des menus'!$K$16</f>
        <v>Petits gésiers  aux oignons</v>
      </c>
      <c r="F13" s="190"/>
      <c r="G13" s="112" t="str">
        <f>'[1]base des menus'!$K$24</f>
        <v>Andouilette grillée</v>
      </c>
      <c r="H13" s="190"/>
      <c r="I13" s="118" t="str">
        <f>'[1]base des menus'!$K$32</f>
        <v>Goulash de bœuf</v>
      </c>
      <c r="J13" s="190"/>
      <c r="K13" s="112" t="str">
        <f>'[1]base des menus'!$K$40</f>
        <v>Emincé de porc herbes de Provence</v>
      </c>
      <c r="L13" s="190"/>
      <c r="M13" s="118" t="str">
        <f>'[1]base des menus'!$K$48</f>
        <v xml:space="preserve">Paupiette du pêcheur </v>
      </c>
      <c r="N13" s="190"/>
      <c r="O13" s="112" t="str">
        <f>'[1]base des menus'!$K$56</f>
        <v>Cuisse de pintade à la Normande</v>
      </c>
      <c r="P13" s="190"/>
    </row>
    <row r="14" spans="1:16" s="3" customFormat="1" ht="21.95" customHeight="1" thickBot="1" x14ac:dyDescent="0.25">
      <c r="A14" s="219"/>
      <c r="B14" s="220"/>
      <c r="C14" s="118" t="str">
        <f>'[1]base des menus'!$K$9</f>
        <v xml:space="preserve">Garniture de céleri </v>
      </c>
      <c r="D14" s="191"/>
      <c r="E14" s="118" t="str">
        <f>'[1]base des menus'!$K$17</f>
        <v>Petits pois carottes</v>
      </c>
      <c r="F14" s="191"/>
      <c r="G14" s="112" t="str">
        <f>'[1]base des menus'!$K$25</f>
        <v>Tombée de fenouils et oignons</v>
      </c>
      <c r="H14" s="191"/>
      <c r="I14" s="118" t="str">
        <f>'[1]base des menus'!$K$33</f>
        <v>Printanière de légumes</v>
      </c>
      <c r="J14" s="191"/>
      <c r="K14" s="112" t="str">
        <f>'[1]base des menus'!$K$41</f>
        <v>Tomate Provençale</v>
      </c>
      <c r="L14" s="191"/>
      <c r="M14" s="118" t="str">
        <f>'[1]base des menus'!$K$49</f>
        <v xml:space="preserve">Lentilles </v>
      </c>
      <c r="N14" s="191"/>
      <c r="O14" s="112" t="str">
        <f>'[1]base des menus'!$K$57</f>
        <v xml:space="preserve">Poêlée gala </v>
      </c>
      <c r="P14" s="191"/>
    </row>
    <row r="15" spans="1:16" s="3" customFormat="1" ht="21.95" customHeight="1" x14ac:dyDescent="0.2">
      <c r="A15" s="219"/>
      <c r="B15" s="220"/>
      <c r="C15" s="118" t="str">
        <f>'[1]base des menus'!$K$10</f>
        <v>Fromage blanc</v>
      </c>
      <c r="D15" s="130"/>
      <c r="E15" s="128" t="str">
        <f>'[1]base des menus'!$K$18</f>
        <v>Yaourt nature</v>
      </c>
      <c r="F15" s="130"/>
      <c r="G15" s="112" t="str">
        <f>'[1]base des menus'!$K$26</f>
        <v>Fraidou</v>
      </c>
      <c r="H15" s="130"/>
      <c r="I15" s="118" t="str">
        <f>'[1]base des menus'!$K$34</f>
        <v>Camembert</v>
      </c>
      <c r="J15" s="130"/>
      <c r="K15" s="112" t="str">
        <f>'[1]base des menus'!$K$42</f>
        <v>Yaourt nature</v>
      </c>
      <c r="L15" s="130"/>
      <c r="M15" s="118" t="str">
        <f>'[1]base des menus'!$K$50</f>
        <v>Cantafrais</v>
      </c>
      <c r="N15" s="130"/>
      <c r="O15" s="112" t="str">
        <f>'[1]base des menus'!$K$58</f>
        <v>Chèvre fermier</v>
      </c>
      <c r="P15" s="130"/>
    </row>
    <row r="16" spans="1:16" s="3" customFormat="1" ht="21.95" customHeight="1" thickBot="1" x14ac:dyDescent="0.25">
      <c r="A16" s="221"/>
      <c r="B16" s="222"/>
      <c r="C16" s="117" t="str">
        <f>'[1]base des menus'!$K$11</f>
        <v>Pomme</v>
      </c>
      <c r="D16" s="133"/>
      <c r="E16" s="132" t="str">
        <f>'[1]base des menus'!$K$19</f>
        <v>Entreme cacao aspartame</v>
      </c>
      <c r="F16" s="133"/>
      <c r="G16" s="113" t="str">
        <f>'[1]base des menus'!$K$27</f>
        <v>Compote pommes / coings</v>
      </c>
      <c r="H16" s="133"/>
      <c r="I16" s="117" t="str">
        <f>'[1]base des menus'!$K$35</f>
        <v>Kiwi</v>
      </c>
      <c r="J16" s="133"/>
      <c r="K16" s="113" t="str">
        <f>'[1]base des menus'!$K$43</f>
        <v>Compote pomme</v>
      </c>
      <c r="L16" s="133"/>
      <c r="M16" s="117" t="str">
        <f>'[1]base des menus'!$K$51</f>
        <v>Entreme café aspartame</v>
      </c>
      <c r="N16" s="133"/>
      <c r="O16" s="113" t="str">
        <f>'[1]base des menus'!$K$59</f>
        <v>Orange</v>
      </c>
      <c r="P16" s="133"/>
    </row>
    <row r="17" spans="1:16" ht="16.5" customHeight="1" thickBot="1" x14ac:dyDescent="0.25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 x14ac:dyDescent="0.25">
      <c r="A18" s="215" t="s">
        <v>24</v>
      </c>
      <c r="B18" s="216"/>
      <c r="C18" s="77" t="str">
        <f>'[1]base des menus'!$F$5</f>
        <v>Velouté de courgettes</v>
      </c>
      <c r="D18" s="78"/>
      <c r="E18" s="77" t="str">
        <f>'[1]base des menus'!$F$13</f>
        <v>Potage du chef</v>
      </c>
      <c r="F18" s="78"/>
      <c r="G18" s="77" t="str">
        <f>'[1]base des menus'!$F$21</f>
        <v>Velouté de tomates</v>
      </c>
      <c r="H18" s="78"/>
      <c r="I18" s="77" t="str">
        <f>'[1]base des menus'!$F$29</f>
        <v>Potage de légumes</v>
      </c>
      <c r="J18" s="78"/>
      <c r="K18" s="77" t="str">
        <f>'[1]base des menus'!$F$37</f>
        <v>Poireaux pommes de terre</v>
      </c>
      <c r="L18" s="78"/>
      <c r="M18" s="77" t="str">
        <f>'[1]base des menus'!$F$45</f>
        <v>Potage du jardinier</v>
      </c>
      <c r="N18" s="79"/>
      <c r="O18" s="77" t="str">
        <f>'[1]base des menus'!$F$53</f>
        <v>Bisque de poissons</v>
      </c>
      <c r="P18" s="78"/>
    </row>
    <row r="19" spans="1:16" s="11" customFormat="1" ht="9.9499999999999993" customHeight="1" thickBot="1" x14ac:dyDescent="0.3">
      <c r="A19" s="53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 thickBot="1" x14ac:dyDescent="0.25">
      <c r="A20" s="209" t="s">
        <v>25</v>
      </c>
      <c r="B20" s="210"/>
      <c r="C20" s="54" t="s">
        <v>22</v>
      </c>
      <c r="D20" s="55"/>
      <c r="E20" s="54" t="s">
        <v>22</v>
      </c>
      <c r="F20" s="55"/>
      <c r="G20" s="54" t="s">
        <v>22</v>
      </c>
      <c r="H20" s="55"/>
      <c r="I20" s="54" t="s">
        <v>22</v>
      </c>
      <c r="J20" s="55"/>
      <c r="K20" s="54" t="s">
        <v>22</v>
      </c>
      <c r="L20" s="55"/>
      <c r="M20" s="54" t="s">
        <v>22</v>
      </c>
      <c r="N20" s="55"/>
      <c r="O20" s="54" t="s">
        <v>22</v>
      </c>
      <c r="P20" s="55"/>
    </row>
    <row r="21" spans="1:16" s="3" customFormat="1" ht="21.95" customHeight="1" thickBot="1" x14ac:dyDescent="0.25">
      <c r="A21" s="211"/>
      <c r="B21" s="212"/>
      <c r="C21" s="116" t="str">
        <f>'[1]base des menus'!$L$7</f>
        <v>Achard de légumes</v>
      </c>
      <c r="D21" s="134"/>
      <c r="E21" s="116" t="str">
        <f>'[1]base des menus'!$L$15</f>
        <v>Salade de pâtes</v>
      </c>
      <c r="F21" s="134"/>
      <c r="G21" s="110" t="str">
        <f>'[1]base des menus'!$L$23</f>
        <v>Concombre vinaigrette</v>
      </c>
      <c r="H21" s="134"/>
      <c r="I21" s="116" t="str">
        <f>'[1]base des menus'!$L$31</f>
        <v>Riz à la Niçoise</v>
      </c>
      <c r="J21" s="134"/>
      <c r="K21" s="110" t="str">
        <f>'[1]base des menus'!$L$39</f>
        <v>Pâté sans sel</v>
      </c>
      <c r="L21" s="134"/>
      <c r="M21" s="116" t="str">
        <f>'[1]base des menus'!$L$47</f>
        <v>Taboulé aux légumes</v>
      </c>
      <c r="N21" s="134"/>
      <c r="O21" s="110" t="str">
        <f>'[1]base des menus'!$L$55</f>
        <v>Salade Colmar</v>
      </c>
      <c r="P21" s="134"/>
    </row>
    <row r="22" spans="1:16" s="3" customFormat="1" ht="21.95" customHeight="1" x14ac:dyDescent="0.2">
      <c r="A22" s="211"/>
      <c r="B22" s="212"/>
      <c r="C22" s="116" t="str">
        <f>'[1]base des menus'!$L$8</f>
        <v xml:space="preserve">Couscous  </v>
      </c>
      <c r="D22" s="188"/>
      <c r="E22" s="116" t="str">
        <f>'[1]base des menus'!$L$16</f>
        <v>Rôti de porc à la Provençale</v>
      </c>
      <c r="F22" s="188"/>
      <c r="G22" s="110" t="str">
        <f>'[1]base des menus'!$L$24</f>
        <v>Langue de boeuf</v>
      </c>
      <c r="H22" s="188"/>
      <c r="I22" s="116" t="str">
        <f>'[1]base des menus'!$L$32</f>
        <v xml:space="preserve">Rôti de dinde </v>
      </c>
      <c r="J22" s="188"/>
      <c r="K22" s="110" t="str">
        <f>'[1]base des menus'!$L$40</f>
        <v>Poisson du marché sauce bonne femme</v>
      </c>
      <c r="L22" s="188"/>
      <c r="M22" s="116" t="str">
        <f>'[1]base des menus'!$L$48</f>
        <v>Poulet au curry</v>
      </c>
      <c r="N22" s="188"/>
      <c r="O22" s="110" t="str">
        <f>'[1]base des menus'!$L$56</f>
        <v>Steak haché de veau</v>
      </c>
      <c r="P22" s="188"/>
    </row>
    <row r="23" spans="1:16" s="3" customFormat="1" ht="21.95" customHeight="1" thickBot="1" x14ac:dyDescent="0.25">
      <c r="A23" s="211"/>
      <c r="B23" s="212"/>
      <c r="C23" s="116" t="str">
        <f>'[1]base des menus'!$L$9</f>
        <v xml:space="preserve">Semoule </v>
      </c>
      <c r="D23" s="189"/>
      <c r="E23" s="116" t="str">
        <f>'[1]base des menus'!$L$17</f>
        <v>Courgettes / mini tomates persillées</v>
      </c>
      <c r="F23" s="189"/>
      <c r="G23" s="110" t="str">
        <f>'[1]base des menus'!$L$25</f>
        <v>Spaghettis</v>
      </c>
      <c r="H23" s="189"/>
      <c r="I23" s="116" t="str">
        <f>'[1]base des menus'!$L$33</f>
        <v>Poêlée de légumes verts</v>
      </c>
      <c r="J23" s="189"/>
      <c r="K23" s="110" t="str">
        <f>'[1]base des menus'!$L$41</f>
        <v>Pommes sautées</v>
      </c>
      <c r="L23" s="189"/>
      <c r="M23" s="116" t="str">
        <f>'[1]base des menus'!$L$49</f>
        <v>Julienne de légumes</v>
      </c>
      <c r="N23" s="189"/>
      <c r="O23" s="110" t="str">
        <f>'[1]base des menus'!$L$57</f>
        <v>Poêlée paysanne</v>
      </c>
      <c r="P23" s="189"/>
    </row>
    <row r="24" spans="1:16" s="3" customFormat="1" ht="21.95" customHeight="1" x14ac:dyDescent="0.2">
      <c r="A24" s="211"/>
      <c r="B24" s="212"/>
      <c r="C24" s="116" t="str">
        <f>'[1]base des menus'!$L$10</f>
        <v>Edam PS</v>
      </c>
      <c r="D24" s="135"/>
      <c r="E24" s="116" t="str">
        <f>'[1]base des menus'!$L$18</f>
        <v>Fromage blanc</v>
      </c>
      <c r="F24" s="135"/>
      <c r="G24" s="110" t="str">
        <f>'[1]base des menus'!$L$26</f>
        <v>Gouda PS</v>
      </c>
      <c r="H24" s="135"/>
      <c r="I24" s="116" t="str">
        <f>'[1]base des menus'!$L$34</f>
        <v>Yaourt nature</v>
      </c>
      <c r="J24" s="135"/>
      <c r="K24" s="110" t="str">
        <f>'[1]base des menus'!$L$42</f>
        <v>Edam PS</v>
      </c>
      <c r="L24" s="135"/>
      <c r="M24" s="116" t="str">
        <f>'[1]base des menus'!$L$50</f>
        <v>Fromage blanc</v>
      </c>
      <c r="N24" s="135"/>
      <c r="O24" s="110" t="str">
        <f>'[1]base des menus'!$L$58</f>
        <v>Saint Paulin PS</v>
      </c>
      <c r="P24" s="135"/>
    </row>
    <row r="25" spans="1:16" s="3" customFormat="1" ht="21.95" customHeight="1" thickBot="1" x14ac:dyDescent="0.25">
      <c r="A25" s="211"/>
      <c r="B25" s="212"/>
      <c r="C25" s="116" t="str">
        <f>'[1]base des menus'!$L$11</f>
        <v>Pomme</v>
      </c>
      <c r="D25" s="136"/>
      <c r="E25" s="116" t="str">
        <f>'[1]base des menus'!$L$19</f>
        <v>Cake aux pépites de chocolat</v>
      </c>
      <c r="F25" s="136"/>
      <c r="G25" s="110" t="str">
        <f>'[1]base des menus'!$L$27</f>
        <v>Liégeois café</v>
      </c>
      <c r="H25" s="136"/>
      <c r="I25" s="116" t="str">
        <f>'[1]base des menus'!$L$35</f>
        <v>Crème praliné</v>
      </c>
      <c r="J25" s="136"/>
      <c r="K25" s="110" t="str">
        <f>'[1]base des menus'!$L$43</f>
        <v>Pêche</v>
      </c>
      <c r="L25" s="136"/>
      <c r="M25" s="116" t="str">
        <f>'[1]base des menus'!$L$51</f>
        <v>Lingot créole</v>
      </c>
      <c r="N25" s="136"/>
      <c r="O25" s="110" t="str">
        <f>'[1]base des menus'!$L$59</f>
        <v>Paris-Brest</v>
      </c>
      <c r="P25" s="136"/>
    </row>
    <row r="26" spans="1:16" s="5" customFormat="1" ht="19.5" thickBot="1" x14ac:dyDescent="0.25">
      <c r="A26" s="211"/>
      <c r="B26" s="212"/>
      <c r="C26" s="56" t="s">
        <v>23</v>
      </c>
      <c r="D26" s="55"/>
      <c r="E26" s="57" t="s">
        <v>23</v>
      </c>
      <c r="F26" s="55"/>
      <c r="G26" s="58" t="s">
        <v>23</v>
      </c>
      <c r="H26" s="55"/>
      <c r="I26" s="57" t="s">
        <v>23</v>
      </c>
      <c r="J26" s="55"/>
      <c r="K26" s="58" t="s">
        <v>23</v>
      </c>
      <c r="L26" s="55"/>
      <c r="M26" s="57" t="s">
        <v>23</v>
      </c>
      <c r="N26" s="55"/>
      <c r="O26" s="58" t="s">
        <v>23</v>
      </c>
      <c r="P26" s="55"/>
    </row>
    <row r="27" spans="1:16" s="3" customFormat="1" ht="35.25" customHeight="1" thickBot="1" x14ac:dyDescent="0.25">
      <c r="A27" s="211"/>
      <c r="B27" s="212"/>
      <c r="C27" s="116" t="str">
        <f>'[1]base des menus'!$M$7</f>
        <v>Salade de pommes de terre</v>
      </c>
      <c r="D27" s="134"/>
      <c r="E27" s="116" t="str">
        <f>'[1]base des menus'!$M$15</f>
        <v>Carottes rapées</v>
      </c>
      <c r="F27" s="134"/>
      <c r="G27" s="110" t="str">
        <f>'[1]base des menus'!$M$23</f>
        <v>Œuf sauce cocktail</v>
      </c>
      <c r="H27" s="134"/>
      <c r="I27" s="116" t="str">
        <f>'[1]base des menus'!$M$31</f>
        <v>Salade Tunisiennne</v>
      </c>
      <c r="J27" s="134"/>
      <c r="K27" s="110" t="str">
        <f>'[1]base des menus'!$M$39</f>
        <v>Betteraves rouges râpées</v>
      </c>
      <c r="L27" s="134"/>
      <c r="M27" s="116" t="str">
        <f>'[1]base des menus'!$M$47</f>
        <v xml:space="preserve">Salade de tomate </v>
      </c>
      <c r="N27" s="134"/>
      <c r="O27" s="110" t="str">
        <f>'[1]base des menus'!$M$55</f>
        <v>Salade marinière</v>
      </c>
      <c r="P27" s="134"/>
    </row>
    <row r="28" spans="1:16" s="3" customFormat="1" ht="21.95" customHeight="1" x14ac:dyDescent="0.2">
      <c r="A28" s="211"/>
      <c r="B28" s="212"/>
      <c r="C28" s="116" t="str">
        <f>'[1]base des menus'!$M$8</f>
        <v>Limande sauce Choron</v>
      </c>
      <c r="D28" s="188"/>
      <c r="E28" s="116" t="str">
        <f>'[1]base des menus'!$M$16</f>
        <v>Petits gésiers  aux oignons</v>
      </c>
      <c r="F28" s="188"/>
      <c r="G28" s="110" t="str">
        <f>'[1]base des menus'!$M$24</f>
        <v>Escalope de porc au jus</v>
      </c>
      <c r="H28" s="188"/>
      <c r="I28" s="116" t="str">
        <f>'[1]base des menus'!$M$32</f>
        <v>Goulash de bœuf</v>
      </c>
      <c r="J28" s="188"/>
      <c r="K28" s="110" t="str">
        <f>'[1]base des menus'!$M$40</f>
        <v>Emincé de porc herbes de Provence</v>
      </c>
      <c r="L28" s="188"/>
      <c r="M28" s="116" t="str">
        <f>'[1]base des menus'!$M$48</f>
        <v>Pavé de hoki</v>
      </c>
      <c r="N28" s="188"/>
      <c r="O28" s="110" t="str">
        <f>'[1]base des menus'!$M$56</f>
        <v>Cuisse de pintade à la Normande</v>
      </c>
      <c r="P28" s="188"/>
    </row>
    <row r="29" spans="1:16" s="3" customFormat="1" ht="21.95" customHeight="1" thickBot="1" x14ac:dyDescent="0.25">
      <c r="A29" s="211"/>
      <c r="B29" s="212"/>
      <c r="C29" s="116" t="str">
        <f>'[1]base des menus'!$M$9</f>
        <v xml:space="preserve">Garniture de céleri </v>
      </c>
      <c r="D29" s="189"/>
      <c r="E29" s="116" t="str">
        <f>'[1]base des menus'!$M$17</f>
        <v>Petits pois carottes</v>
      </c>
      <c r="F29" s="189"/>
      <c r="G29" s="110" t="str">
        <f>'[1]base des menus'!$M$25</f>
        <v>Tombée de fenouils et oignons</v>
      </c>
      <c r="H29" s="189"/>
      <c r="I29" s="116" t="str">
        <f>'[1]base des menus'!$M$33</f>
        <v>Printanière de légumes</v>
      </c>
      <c r="J29" s="189"/>
      <c r="K29" s="110" t="str">
        <f>'[1]base des menus'!$M$41</f>
        <v>Tomate Provençale</v>
      </c>
      <c r="L29" s="189"/>
      <c r="M29" s="116" t="str">
        <f>'[1]base des menus'!$M$49</f>
        <v xml:space="preserve">Lentilles </v>
      </c>
      <c r="N29" s="189"/>
      <c r="O29" s="110" t="str">
        <f>'[1]base des menus'!$M$57</f>
        <v xml:space="preserve">Poêlée gala </v>
      </c>
      <c r="P29" s="189"/>
    </row>
    <row r="30" spans="1:16" s="3" customFormat="1" ht="21.95" customHeight="1" x14ac:dyDescent="0.2">
      <c r="A30" s="211"/>
      <c r="B30" s="212"/>
      <c r="C30" s="116" t="str">
        <f>'[1]base des menus'!$M$10</f>
        <v>Fromage blanc vanille</v>
      </c>
      <c r="D30" s="135"/>
      <c r="E30" s="116" t="str">
        <f>'[1]base des menus'!$M$18</f>
        <v>Yaourt nature</v>
      </c>
      <c r="F30" s="135"/>
      <c r="G30" s="110" t="str">
        <f>'[1]base des menus'!$M$26</f>
        <v>Fromage blanc</v>
      </c>
      <c r="H30" s="135"/>
      <c r="I30" s="116" t="str">
        <f>'[1]base des menus'!$M$34</f>
        <v>Saint Paulin PS</v>
      </c>
      <c r="J30" s="135"/>
      <c r="K30" s="110" t="str">
        <f>'[1]base des menus'!$M$42</f>
        <v>Yaourt nature</v>
      </c>
      <c r="L30" s="135"/>
      <c r="M30" s="116" t="str">
        <f>'[1]base des menus'!$M$50</f>
        <v>Gouda PS</v>
      </c>
      <c r="N30" s="135"/>
      <c r="O30" s="110" t="str">
        <f>'[1]base des menus'!$M$58</f>
        <v>Yaourt nature</v>
      </c>
      <c r="P30" s="135"/>
    </row>
    <row r="31" spans="1:16" s="3" customFormat="1" ht="21.95" customHeight="1" thickBot="1" x14ac:dyDescent="0.25">
      <c r="A31" s="213"/>
      <c r="B31" s="214"/>
      <c r="C31" s="115" t="str">
        <f>'[1]base des menus'!$M$11</f>
        <v>Eclair vanille</v>
      </c>
      <c r="D31" s="137"/>
      <c r="E31" s="115" t="str">
        <f>'[1]base des menus'!$M$19</f>
        <v xml:space="preserve">Banane </v>
      </c>
      <c r="F31" s="137"/>
      <c r="G31" s="111" t="str">
        <f>'[1]base des menus'!$M$27</f>
        <v>Crème patissière aux fruits</v>
      </c>
      <c r="H31" s="137"/>
      <c r="I31" s="115" t="str">
        <f>'[1]base des menus'!$M$35</f>
        <v>Pot de crème cookie chocolat blanc</v>
      </c>
      <c r="J31" s="137"/>
      <c r="K31" s="111" t="str">
        <f>'[1]base des menus'!$M$43</f>
        <v>Flan pâtissier</v>
      </c>
      <c r="L31" s="137"/>
      <c r="M31" s="115" t="str">
        <f>'[1]base des menus'!$M$51</f>
        <v>Nectarine</v>
      </c>
      <c r="N31" s="137"/>
      <c r="O31" s="111" t="str">
        <f>'[1]base des menus'!$M$59</f>
        <v>Bavarois framboises</v>
      </c>
      <c r="P31" s="137"/>
    </row>
    <row r="32" spans="1:16" s="3" customFormat="1" ht="19.5" customHeight="1" thickBot="1" x14ac:dyDescent="0.25">
      <c r="A32" s="53"/>
      <c r="B32" s="59"/>
      <c r="C32" s="27"/>
      <c r="D32" s="5"/>
      <c r="E32" s="27"/>
      <c r="F32" s="5"/>
      <c r="G32" s="27"/>
      <c r="H32" s="5"/>
      <c r="I32" s="27"/>
      <c r="J32" s="5"/>
      <c r="K32" s="27"/>
      <c r="L32" s="5"/>
      <c r="M32" s="27"/>
      <c r="N32" s="5"/>
      <c r="O32" s="27"/>
      <c r="P32" s="5"/>
    </row>
    <row r="33" spans="1:16" s="3" customFormat="1" ht="18.95" customHeight="1" thickBot="1" x14ac:dyDescent="0.25">
      <c r="A33" s="207" t="s">
        <v>24</v>
      </c>
      <c r="B33" s="208"/>
      <c r="C33" s="80" t="str">
        <f>'[1]base des menus'!$L$5</f>
        <v>Potage poireau PS</v>
      </c>
      <c r="D33" s="81"/>
      <c r="E33" s="80" t="str">
        <f>'[1]base des menus'!$L$13</f>
        <v>Potage champignons PS</v>
      </c>
      <c r="F33" s="81"/>
      <c r="G33" s="80" t="str">
        <f>'[1]base des menus'!$L$21</f>
        <v>Potage légumes PS</v>
      </c>
      <c r="H33" s="81"/>
      <c r="I33" s="80" t="str">
        <f>'[1]base des menus'!$L$29</f>
        <v>Potage tomate PS</v>
      </c>
      <c r="J33" s="81"/>
      <c r="K33" s="80" t="str">
        <f>'[1]base des menus'!$L$37</f>
        <v>Potage carottes PS</v>
      </c>
      <c r="L33" s="81"/>
      <c r="M33" s="80" t="str">
        <f>'[1]base des menus'!$L$45</f>
        <v>Potage champignons PS</v>
      </c>
      <c r="N33" s="82"/>
      <c r="O33" s="80" t="str">
        <f>'[1]base des menus'!$L$53</f>
        <v>Potage poireau pdt PS</v>
      </c>
      <c r="P33" s="81"/>
    </row>
    <row r="34" spans="1:16" s="11" customFormat="1" ht="9.9499999999999993" customHeight="1" thickBot="1" x14ac:dyDescent="0.3">
      <c r="A34" s="53"/>
      <c r="B34" s="22"/>
      <c r="C34" s="27"/>
      <c r="D34" s="5"/>
      <c r="E34" s="27"/>
      <c r="F34" s="5"/>
      <c r="G34" s="27"/>
      <c r="H34" s="5"/>
      <c r="I34" s="27"/>
      <c r="J34" s="5"/>
      <c r="K34" s="27"/>
      <c r="L34" s="5"/>
      <c r="M34" s="27"/>
      <c r="N34" s="5"/>
      <c r="O34" s="27"/>
      <c r="P34" s="5"/>
    </row>
    <row r="35" spans="1:16" s="5" customFormat="1" ht="18.75" customHeight="1" thickBot="1" x14ac:dyDescent="0.25">
      <c r="A35" s="196" t="s">
        <v>26</v>
      </c>
      <c r="B35" s="197"/>
      <c r="C35" s="60" t="s">
        <v>22</v>
      </c>
      <c r="D35" s="138"/>
      <c r="E35" s="60" t="s">
        <v>22</v>
      </c>
      <c r="F35" s="138"/>
      <c r="G35" s="60" t="s">
        <v>22</v>
      </c>
      <c r="H35" s="138"/>
      <c r="I35" s="60" t="s">
        <v>22</v>
      </c>
      <c r="J35" s="138"/>
      <c r="K35" s="60" t="s">
        <v>22</v>
      </c>
      <c r="L35" s="138"/>
      <c r="M35" s="60" t="s">
        <v>22</v>
      </c>
      <c r="N35" s="138"/>
      <c r="O35" s="60" t="s">
        <v>22</v>
      </c>
      <c r="P35" s="138"/>
    </row>
    <row r="36" spans="1:16" s="3" customFormat="1" ht="21.95" customHeight="1" thickBot="1" x14ac:dyDescent="0.25">
      <c r="A36" s="198"/>
      <c r="B36" s="199"/>
      <c r="C36" s="64" t="str">
        <f>'[1]base des menus'!$L$7</f>
        <v>Achard de légumes</v>
      </c>
      <c r="D36" s="139"/>
      <c r="E36" s="64" t="str">
        <f>'[1]base des menus'!$L$15</f>
        <v>Salade de pâtes</v>
      </c>
      <c r="F36" s="139"/>
      <c r="G36" s="65" t="str">
        <f>'[1]base des menus'!$L$23</f>
        <v>Concombre vinaigrette</v>
      </c>
      <c r="H36" s="139"/>
      <c r="I36" s="64" t="str">
        <f>'[1]base des menus'!$L$31</f>
        <v>Riz à la Niçoise</v>
      </c>
      <c r="J36" s="139"/>
      <c r="K36" s="65" t="str">
        <f>'[1]base des menus'!$L$39</f>
        <v>Pâté sans sel</v>
      </c>
      <c r="L36" s="139"/>
      <c r="M36" s="64" t="str">
        <f>'[1]base des menus'!$L$47</f>
        <v>Taboulé aux légumes</v>
      </c>
      <c r="N36" s="139"/>
      <c r="O36" s="65" t="str">
        <f>'[1]base des menus'!$L$55</f>
        <v>Salade Colmar</v>
      </c>
      <c r="P36" s="139"/>
    </row>
    <row r="37" spans="1:16" s="3" customFormat="1" ht="21.95" customHeight="1" x14ac:dyDescent="0.2">
      <c r="A37" s="198"/>
      <c r="B37" s="199"/>
      <c r="C37" s="64" t="str">
        <f>'[1]base des menus'!$L$8</f>
        <v xml:space="preserve">Couscous  </v>
      </c>
      <c r="D37" s="186"/>
      <c r="E37" s="64" t="str">
        <f>'[1]base des menus'!$L$16</f>
        <v>Rôti de porc à la Provençale</v>
      </c>
      <c r="F37" s="186"/>
      <c r="G37" s="65" t="str">
        <f>'[1]base des menus'!$L$24</f>
        <v>Langue de boeuf</v>
      </c>
      <c r="H37" s="186"/>
      <c r="I37" s="64" t="str">
        <f>'[1]base des menus'!$L$32</f>
        <v xml:space="preserve">Rôti de dinde </v>
      </c>
      <c r="J37" s="186"/>
      <c r="K37" s="65" t="str">
        <f>'[1]base des menus'!$L$40</f>
        <v>Poisson du marché sauce bonne femme</v>
      </c>
      <c r="L37" s="186"/>
      <c r="M37" s="64" t="str">
        <f>'[1]base des menus'!$L$48</f>
        <v>Poulet au curry</v>
      </c>
      <c r="N37" s="186"/>
      <c r="O37" s="65" t="str">
        <f>'[1]base des menus'!$L$56</f>
        <v>Steak haché de veau</v>
      </c>
      <c r="P37" s="186"/>
    </row>
    <row r="38" spans="1:16" s="3" customFormat="1" ht="21.95" customHeight="1" thickBot="1" x14ac:dyDescent="0.25">
      <c r="A38" s="198"/>
      <c r="B38" s="199"/>
      <c r="C38" s="64" t="str">
        <f>'[1]base des menus'!$L$9</f>
        <v xml:space="preserve">Semoule </v>
      </c>
      <c r="D38" s="187"/>
      <c r="E38" s="64" t="str">
        <f>'[1]base des menus'!$L$17</f>
        <v>Courgettes / mini tomates persillées</v>
      </c>
      <c r="F38" s="187"/>
      <c r="G38" s="65" t="str">
        <f>'[1]base des menus'!$L$25</f>
        <v>Spaghettis</v>
      </c>
      <c r="H38" s="187"/>
      <c r="I38" s="64" t="str">
        <f>'[1]base des menus'!$L$33</f>
        <v>Poêlée de légumes verts</v>
      </c>
      <c r="J38" s="187"/>
      <c r="K38" s="65" t="str">
        <f>'[1]base des menus'!$L$41</f>
        <v>Pommes sautées</v>
      </c>
      <c r="L38" s="187"/>
      <c r="M38" s="64" t="str">
        <f>'[1]base des menus'!$L$49</f>
        <v>Julienne de légumes</v>
      </c>
      <c r="N38" s="187"/>
      <c r="O38" s="65" t="str">
        <f>'[1]base des menus'!$L$57</f>
        <v>Poêlée paysanne</v>
      </c>
      <c r="P38" s="187"/>
    </row>
    <row r="39" spans="1:16" s="3" customFormat="1" ht="21.95" customHeight="1" x14ac:dyDescent="0.2">
      <c r="A39" s="198"/>
      <c r="B39" s="199"/>
      <c r="C39" s="64" t="str">
        <f>'[1]base des menus'!$L$10</f>
        <v>Edam PS</v>
      </c>
      <c r="D39" s="140"/>
      <c r="E39" s="64" t="str">
        <f>'[1]base des menus'!$L$18</f>
        <v>Fromage blanc</v>
      </c>
      <c r="F39" s="140"/>
      <c r="G39" s="65" t="str">
        <f>'[1]base des menus'!$L$26</f>
        <v>Gouda PS</v>
      </c>
      <c r="H39" s="140"/>
      <c r="I39" s="64" t="str">
        <f>'[1]base des menus'!$L$34</f>
        <v>Yaourt nature</v>
      </c>
      <c r="J39" s="140"/>
      <c r="K39" s="65" t="str">
        <f>'[1]base des menus'!$L$42</f>
        <v>Edam PS</v>
      </c>
      <c r="L39" s="140"/>
      <c r="M39" s="64" t="str">
        <f>'[1]base des menus'!$L$50</f>
        <v>Fromage blanc</v>
      </c>
      <c r="N39" s="140"/>
      <c r="O39" s="65" t="str">
        <f>'[1]base des menus'!$L$58</f>
        <v>Saint Paulin PS</v>
      </c>
      <c r="P39" s="140"/>
    </row>
    <row r="40" spans="1:16" s="3" customFormat="1" ht="21.95" customHeight="1" thickBot="1" x14ac:dyDescent="0.25">
      <c r="A40" s="198"/>
      <c r="B40" s="199"/>
      <c r="C40" s="64" t="str">
        <f>'[1]base des menus'!$J$11</f>
        <v>Compote pêche</v>
      </c>
      <c r="D40" s="141"/>
      <c r="E40" s="64" t="str">
        <f>'[1]base des menus'!$J$19</f>
        <v xml:space="preserve">Banane </v>
      </c>
      <c r="F40" s="141"/>
      <c r="G40" s="65" t="str">
        <f>'[1]base des menus'!$J$27</f>
        <v>Entremet fruits des bois aspartame</v>
      </c>
      <c r="H40" s="141"/>
      <c r="I40" s="64" t="str">
        <f>'[1]base des menus'!$J$35</f>
        <v>Compote pomme ananas</v>
      </c>
      <c r="J40" s="141"/>
      <c r="K40" s="65" t="str">
        <f>'[1]base des menus'!$J$43</f>
        <v>Entremet vanille aspartame</v>
      </c>
      <c r="L40" s="141"/>
      <c r="M40" s="64" t="str">
        <f>'[1]base des menus'!$J$51</f>
        <v>Nectarine</v>
      </c>
      <c r="N40" s="141"/>
      <c r="O40" s="65" t="str">
        <f>'[1]base des menus'!$J$59</f>
        <v>Crème brûlée sans sucre</v>
      </c>
      <c r="P40" s="141"/>
    </row>
    <row r="41" spans="1:16" s="5" customFormat="1" ht="19.5" thickBot="1" x14ac:dyDescent="0.25">
      <c r="A41" s="198"/>
      <c r="B41" s="199"/>
      <c r="C41" s="61" t="s">
        <v>23</v>
      </c>
      <c r="D41" s="138"/>
      <c r="E41" s="62" t="s">
        <v>23</v>
      </c>
      <c r="F41" s="138"/>
      <c r="G41" s="63" t="s">
        <v>23</v>
      </c>
      <c r="H41" s="138"/>
      <c r="I41" s="62" t="s">
        <v>23</v>
      </c>
      <c r="J41" s="138"/>
      <c r="K41" s="63" t="s">
        <v>23</v>
      </c>
      <c r="L41" s="138"/>
      <c r="M41" s="62" t="s">
        <v>23</v>
      </c>
      <c r="N41" s="138"/>
      <c r="O41" s="63" t="s">
        <v>23</v>
      </c>
      <c r="P41" s="138"/>
    </row>
    <row r="42" spans="1:16" s="3" customFormat="1" ht="31.5" customHeight="1" thickBot="1" x14ac:dyDescent="0.25">
      <c r="A42" s="198"/>
      <c r="B42" s="199"/>
      <c r="C42" s="64" t="str">
        <f>'[1]base des menus'!$M$7</f>
        <v>Salade de pommes de terre</v>
      </c>
      <c r="D42" s="139"/>
      <c r="E42" s="64" t="str">
        <f>'[1]base des menus'!$M$15</f>
        <v>Carottes rapées</v>
      </c>
      <c r="F42" s="139"/>
      <c r="G42" s="65" t="str">
        <f>'[1]base des menus'!$M$23</f>
        <v>Œuf sauce cocktail</v>
      </c>
      <c r="H42" s="139"/>
      <c r="I42" s="64" t="str">
        <f>'[1]base des menus'!$M$31</f>
        <v>Salade Tunisiennne</v>
      </c>
      <c r="J42" s="139"/>
      <c r="K42" s="65" t="str">
        <f>'[1]base des menus'!$M$39</f>
        <v>Betteraves rouges râpées</v>
      </c>
      <c r="L42" s="139"/>
      <c r="M42" s="64" t="str">
        <f>'[1]base des menus'!$M$47</f>
        <v xml:space="preserve">Salade de tomate </v>
      </c>
      <c r="N42" s="139"/>
      <c r="O42" s="65" t="str">
        <f>'[1]base des menus'!$M$55</f>
        <v>Salade marinière</v>
      </c>
      <c r="P42" s="139"/>
    </row>
    <row r="43" spans="1:16" s="3" customFormat="1" ht="21.95" customHeight="1" x14ac:dyDescent="0.2">
      <c r="A43" s="198"/>
      <c r="B43" s="199"/>
      <c r="C43" s="64" t="str">
        <f>'[1]base des menus'!$M$8</f>
        <v>Limande sauce Choron</v>
      </c>
      <c r="D43" s="186"/>
      <c r="E43" s="64" t="str">
        <f>'[1]base des menus'!$M$16</f>
        <v>Petits gésiers  aux oignons</v>
      </c>
      <c r="F43" s="186"/>
      <c r="G43" s="65" t="str">
        <f>'[1]base des menus'!$M$24</f>
        <v>Escalope de porc au jus</v>
      </c>
      <c r="H43" s="186"/>
      <c r="I43" s="64" t="str">
        <f>'[1]base des menus'!$M$32</f>
        <v>Goulash de bœuf</v>
      </c>
      <c r="J43" s="186"/>
      <c r="K43" s="65" t="str">
        <f>'[1]base des menus'!$M$40</f>
        <v>Emincé de porc herbes de Provence</v>
      </c>
      <c r="L43" s="186"/>
      <c r="M43" s="64" t="str">
        <f>'[1]base des menus'!$M$48</f>
        <v>Pavé de hoki</v>
      </c>
      <c r="N43" s="186"/>
      <c r="O43" s="65" t="str">
        <f>'[1]base des menus'!$M$56</f>
        <v>Cuisse de pintade à la Normande</v>
      </c>
      <c r="P43" s="186"/>
    </row>
    <row r="44" spans="1:16" s="3" customFormat="1" ht="21.95" customHeight="1" thickBot="1" x14ac:dyDescent="0.25">
      <c r="A44" s="198"/>
      <c r="B44" s="199"/>
      <c r="C44" s="64" t="str">
        <f>'[1]base des menus'!$M$9</f>
        <v xml:space="preserve">Garniture de céleri </v>
      </c>
      <c r="D44" s="187"/>
      <c r="E44" s="64" t="str">
        <f>'[1]base des menus'!$M$17</f>
        <v>Petits pois carottes</v>
      </c>
      <c r="F44" s="187"/>
      <c r="G44" s="65" t="str">
        <f>'[1]base des menus'!$M$25</f>
        <v>Tombée de fenouils et oignons</v>
      </c>
      <c r="H44" s="187"/>
      <c r="I44" s="64" t="str">
        <f>'[1]base des menus'!$M$33</f>
        <v>Printanière de légumes</v>
      </c>
      <c r="J44" s="187"/>
      <c r="K44" s="65" t="str">
        <f>'[1]base des menus'!$M$41</f>
        <v>Tomate Provençale</v>
      </c>
      <c r="L44" s="187"/>
      <c r="M44" s="64" t="str">
        <f>'[1]base des menus'!$M$49</f>
        <v xml:space="preserve">Lentilles </v>
      </c>
      <c r="N44" s="187"/>
      <c r="O44" s="65" t="str">
        <f>'[1]base des menus'!$M$57</f>
        <v xml:space="preserve">Poêlée gala </v>
      </c>
      <c r="P44" s="187"/>
    </row>
    <row r="45" spans="1:16" s="3" customFormat="1" ht="21.95" customHeight="1" x14ac:dyDescent="0.2">
      <c r="A45" s="198"/>
      <c r="B45" s="199"/>
      <c r="C45" s="64" t="str">
        <f>'[1]base des menus'!$M$10</f>
        <v>Fromage blanc vanille</v>
      </c>
      <c r="D45" s="140"/>
      <c r="E45" s="64" t="str">
        <f>'[1]base des menus'!$M$18</f>
        <v>Yaourt nature</v>
      </c>
      <c r="F45" s="140"/>
      <c r="G45" s="65" t="str">
        <f>'[1]base des menus'!$M$26</f>
        <v>Fromage blanc</v>
      </c>
      <c r="H45" s="140"/>
      <c r="I45" s="64" t="str">
        <f>'[1]base des menus'!$M$34</f>
        <v>Saint Paulin PS</v>
      </c>
      <c r="J45" s="140"/>
      <c r="K45" s="65" t="str">
        <f>'[1]base des menus'!$M$42</f>
        <v>Yaourt nature</v>
      </c>
      <c r="L45" s="140"/>
      <c r="M45" s="64" t="str">
        <f>'[1]base des menus'!$M$50</f>
        <v>Gouda PS</v>
      </c>
      <c r="N45" s="140"/>
      <c r="O45" s="65" t="str">
        <f>'[1]base des menus'!$M$58</f>
        <v>Yaourt nature</v>
      </c>
      <c r="P45" s="140"/>
    </row>
    <row r="46" spans="1:16" s="3" customFormat="1" ht="31.5" customHeight="1" thickBot="1" x14ac:dyDescent="0.25">
      <c r="A46" s="200"/>
      <c r="B46" s="201"/>
      <c r="C46" s="114" t="str">
        <f>'[1]base des menus'!$K$11</f>
        <v>Pomme</v>
      </c>
      <c r="D46" s="142"/>
      <c r="E46" s="114" t="str">
        <f>'[1]base des menus'!$K$19</f>
        <v>Entreme cacao aspartame</v>
      </c>
      <c r="F46" s="142"/>
      <c r="G46" s="109" t="str">
        <f>'[1]base des menus'!$K$27</f>
        <v>Compote pommes / coings</v>
      </c>
      <c r="H46" s="142"/>
      <c r="I46" s="114" t="str">
        <f>'[1]base des menus'!$K$35</f>
        <v>Kiwi</v>
      </c>
      <c r="J46" s="142"/>
      <c r="K46" s="109" t="str">
        <f>'[1]base des menus'!$K$43</f>
        <v>Compote pomme</v>
      </c>
      <c r="L46" s="142"/>
      <c r="M46" s="114" t="str">
        <f>'[1]base des menus'!$K$51</f>
        <v>Entreme café aspartame</v>
      </c>
      <c r="N46" s="142"/>
      <c r="O46" s="109" t="str">
        <f>'[1]base des menus'!$K$59</f>
        <v>Orange</v>
      </c>
      <c r="P46" s="142"/>
    </row>
    <row r="47" spans="1:16" s="3" customFormat="1" ht="15" customHeight="1" thickBot="1" x14ac:dyDescent="0.25">
      <c r="A47" s="53"/>
      <c r="B47" s="59"/>
      <c r="C47" s="27"/>
      <c r="D47" s="5"/>
      <c r="E47" s="27"/>
      <c r="F47" s="5"/>
      <c r="G47" s="27"/>
      <c r="H47" s="5"/>
      <c r="I47" s="27"/>
      <c r="J47" s="5"/>
      <c r="K47" s="27"/>
      <c r="L47" s="5"/>
      <c r="M47" s="27"/>
      <c r="N47" s="5"/>
      <c r="O47" s="27"/>
      <c r="P47" s="5"/>
    </row>
    <row r="48" spans="1:16" s="3" customFormat="1" ht="18.95" customHeight="1" thickBot="1" x14ac:dyDescent="0.25">
      <c r="A48" s="194" t="s">
        <v>24</v>
      </c>
      <c r="B48" s="195"/>
      <c r="C48" s="74" t="str">
        <f>'[1]base des menus'!$L$5</f>
        <v>Potage poireau PS</v>
      </c>
      <c r="D48" s="75"/>
      <c r="E48" s="74" t="str">
        <f>'[1]base des menus'!$L$13</f>
        <v>Potage champignons PS</v>
      </c>
      <c r="F48" s="75"/>
      <c r="G48" s="74" t="str">
        <f>'[1]base des menus'!$L$21</f>
        <v>Potage légumes PS</v>
      </c>
      <c r="H48" s="75"/>
      <c r="I48" s="74" t="str">
        <f>'[1]base des menus'!$L$29</f>
        <v>Potage tomate PS</v>
      </c>
      <c r="J48" s="75"/>
      <c r="K48" s="74" t="str">
        <f>'[1]base des menus'!$L$37</f>
        <v>Potage carottes PS</v>
      </c>
      <c r="L48" s="75"/>
      <c r="M48" s="74" t="str">
        <f>'[1]base des menus'!$L$45</f>
        <v>Potage champignons PS</v>
      </c>
      <c r="N48" s="76"/>
      <c r="O48" s="74" t="str">
        <f>'[1]base des menus'!$L$53</f>
        <v>Potage poireau pdt PS</v>
      </c>
      <c r="P48" s="75"/>
    </row>
    <row r="49" spans="1:16" s="3" customFormat="1" ht="22.5" customHeight="1" x14ac:dyDescent="0.2">
      <c r="A49" s="83"/>
      <c r="B49" s="83"/>
      <c r="C49" s="27"/>
      <c r="D49" s="5"/>
      <c r="E49" s="27"/>
      <c r="F49" s="5"/>
      <c r="G49" s="27"/>
      <c r="H49" s="5"/>
      <c r="I49" s="27"/>
      <c r="J49" s="5"/>
      <c r="K49" s="27"/>
      <c r="L49" s="5"/>
      <c r="M49" s="27"/>
      <c r="N49" s="19"/>
      <c r="O49" s="27"/>
      <c r="P49" s="5"/>
    </row>
  </sheetData>
  <mergeCells count="60">
    <mergeCell ref="A33:B33"/>
    <mergeCell ref="A20:B31"/>
    <mergeCell ref="A18:B18"/>
    <mergeCell ref="M3:N3"/>
    <mergeCell ref="A5:B16"/>
    <mergeCell ref="J7:J8"/>
    <mergeCell ref="J13:J14"/>
    <mergeCell ref="L7:L8"/>
    <mergeCell ref="L13:L14"/>
    <mergeCell ref="D22:D23"/>
    <mergeCell ref="D28:D29"/>
    <mergeCell ref="F22:F23"/>
    <mergeCell ref="F28:F29"/>
    <mergeCell ref="H22:H23"/>
    <mergeCell ref="D7:D8"/>
    <mergeCell ref="D13:D14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A48:B48"/>
    <mergeCell ref="A35:B46"/>
    <mergeCell ref="D43:D44"/>
    <mergeCell ref="F43:F44"/>
    <mergeCell ref="H43:H44"/>
    <mergeCell ref="D37:D38"/>
    <mergeCell ref="F37:F38"/>
    <mergeCell ref="H37:H38"/>
    <mergeCell ref="O3:P3"/>
    <mergeCell ref="N7:N8"/>
    <mergeCell ref="N13:N14"/>
    <mergeCell ref="P7:P8"/>
    <mergeCell ref="P13:P14"/>
    <mergeCell ref="F7:F8"/>
    <mergeCell ref="F13:F14"/>
    <mergeCell ref="H7:H8"/>
    <mergeCell ref="H13:H14"/>
    <mergeCell ref="H28:H29"/>
    <mergeCell ref="P43:P44"/>
    <mergeCell ref="P37:P38"/>
    <mergeCell ref="J22:J23"/>
    <mergeCell ref="J28:J29"/>
    <mergeCell ref="L22:L23"/>
    <mergeCell ref="L28:L29"/>
    <mergeCell ref="N22:N23"/>
    <mergeCell ref="N28:N29"/>
    <mergeCell ref="J43:J44"/>
    <mergeCell ref="L43:L44"/>
    <mergeCell ref="N43:N44"/>
    <mergeCell ref="N37:N38"/>
    <mergeCell ref="J37:J38"/>
    <mergeCell ref="L37:L38"/>
    <mergeCell ref="P22:P23"/>
    <mergeCell ref="P28:P29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K38" sqref="K38"/>
    </sheetView>
  </sheetViews>
  <sheetFormatPr baseColWidth="10" defaultColWidth="11.42578125" defaultRowHeight="12.75" x14ac:dyDescent="0.2"/>
  <cols>
    <col min="1" max="1" width="34.140625" style="90" customWidth="1"/>
    <col min="2" max="2" width="4.28515625" style="90" customWidth="1"/>
    <col min="3" max="3" width="34.140625" style="90" customWidth="1"/>
    <col min="4" max="4" width="4.28515625" style="90" customWidth="1"/>
    <col min="5" max="5" width="34.140625" style="90" customWidth="1"/>
    <col min="6" max="6" width="4.28515625" style="90" customWidth="1"/>
    <col min="7" max="7" width="34.140625" style="90" customWidth="1"/>
    <col min="8" max="8" width="4.28515625" style="90" customWidth="1"/>
    <col min="9" max="9" width="34.140625" style="90" customWidth="1"/>
    <col min="10" max="10" width="4.28515625" style="90" customWidth="1"/>
    <col min="11" max="11" width="34.140625" style="90" customWidth="1"/>
    <col min="12" max="12" width="4.28515625" style="90" customWidth="1"/>
    <col min="13" max="13" width="34.140625" style="90" customWidth="1"/>
    <col min="14" max="14" width="4.28515625" style="90" customWidth="1"/>
    <col min="15" max="16384" width="11.42578125" style="90"/>
  </cols>
  <sheetData>
    <row r="1" spans="1:14" ht="27" customHeight="1" x14ac:dyDescent="0.2">
      <c r="A1" s="89"/>
      <c r="B1" s="232"/>
      <c r="C1" s="232"/>
      <c r="D1" s="232"/>
      <c r="E1" s="233" t="str">
        <f>'[1]base des menus'!$B$1</f>
        <v>SEMAINE N°35</v>
      </c>
      <c r="F1" s="233"/>
      <c r="G1" s="233" t="str">
        <f>'[1]base des menus'!$I$2</f>
        <v>du  25 août  au 31 août  2025</v>
      </c>
      <c r="H1" s="233"/>
      <c r="I1" s="233"/>
      <c r="J1" s="233"/>
      <c r="K1" s="233"/>
      <c r="L1" s="234"/>
      <c r="M1" s="234"/>
      <c r="N1" s="234"/>
    </row>
    <row r="2" spans="1:14" ht="27" customHeight="1" x14ac:dyDescent="0.2">
      <c r="A2" s="91" t="s">
        <v>17</v>
      </c>
      <c r="B2" s="154"/>
      <c r="C2" s="154"/>
      <c r="D2" s="154"/>
      <c r="E2" s="155"/>
      <c r="F2" s="155"/>
      <c r="G2" s="155"/>
      <c r="H2" s="155"/>
      <c r="I2" s="155"/>
      <c r="J2" s="155"/>
      <c r="K2" s="155"/>
      <c r="L2" s="156"/>
      <c r="M2" s="156"/>
      <c r="N2" s="156"/>
    </row>
    <row r="3" spans="1:14" ht="27" customHeight="1" thickBot="1" x14ac:dyDescent="0.25">
      <c r="A3" s="91" t="s">
        <v>19</v>
      </c>
      <c r="B3" s="154"/>
      <c r="C3" s="154"/>
      <c r="D3" s="154"/>
      <c r="E3" s="155"/>
      <c r="F3" s="155"/>
      <c r="G3" s="155"/>
      <c r="H3" s="155"/>
      <c r="I3" s="155"/>
      <c r="J3" s="155"/>
      <c r="K3" s="155"/>
      <c r="L3" s="156"/>
      <c r="M3" s="156"/>
      <c r="N3" s="156"/>
    </row>
    <row r="4" spans="1:14" ht="27" customHeight="1" thickBot="1" x14ac:dyDescent="0.25">
      <c r="A4" s="235" t="s">
        <v>27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7"/>
    </row>
    <row r="5" spans="1:14" ht="27" customHeight="1" thickBot="1" x14ac:dyDescent="0.25">
      <c r="A5" s="229" t="s">
        <v>0</v>
      </c>
      <c r="B5" s="230"/>
      <c r="C5" s="229" t="s">
        <v>1</v>
      </c>
      <c r="D5" s="231"/>
      <c r="E5" s="231" t="s">
        <v>2</v>
      </c>
      <c r="F5" s="230"/>
      <c r="G5" s="229" t="s">
        <v>3</v>
      </c>
      <c r="H5" s="231"/>
      <c r="I5" s="231" t="s">
        <v>4</v>
      </c>
      <c r="J5" s="230"/>
      <c r="K5" s="229" t="s">
        <v>5</v>
      </c>
      <c r="L5" s="231"/>
      <c r="M5" s="231" t="s">
        <v>6</v>
      </c>
      <c r="N5" s="230"/>
    </row>
    <row r="6" spans="1:14" s="94" customFormat="1" ht="29.25" customHeight="1" thickBot="1" x14ac:dyDescent="0.25">
      <c r="A6" s="92" t="s">
        <v>28</v>
      </c>
      <c r="B6" s="93"/>
      <c r="C6" s="92" t="s">
        <v>28</v>
      </c>
      <c r="D6" s="93"/>
      <c r="E6" s="92" t="s">
        <v>28</v>
      </c>
      <c r="F6" s="93"/>
      <c r="G6" s="92" t="s">
        <v>28</v>
      </c>
      <c r="H6" s="93"/>
      <c r="I6" s="92" t="s">
        <v>28</v>
      </c>
      <c r="J6" s="93"/>
      <c r="K6" s="92" t="s">
        <v>28</v>
      </c>
      <c r="L6" s="93"/>
      <c r="M6" s="92" t="s">
        <v>28</v>
      </c>
      <c r="N6" s="93"/>
    </row>
    <row r="7" spans="1:14" s="94" customFormat="1" ht="29.25" customHeight="1" thickBot="1" x14ac:dyDescent="0.25">
      <c r="A7" s="127" t="str">
        <f>'[1]base des menus'!$Z$7</f>
        <v>Achard de légumes</v>
      </c>
      <c r="B7" s="153"/>
      <c r="C7" s="127" t="str">
        <f>'[1]base des menus'!$Z$15</f>
        <v>Salade italienne</v>
      </c>
      <c r="D7" s="153"/>
      <c r="E7" s="126" t="str">
        <f>'[1]base des menus'!$Z$23</f>
        <v>Concombre vinaigrette</v>
      </c>
      <c r="F7" s="153"/>
      <c r="G7" s="127" t="str">
        <f>'[1]base des menus'!$Z$31</f>
        <v>Riz à la Niçoise</v>
      </c>
      <c r="H7" s="153"/>
      <c r="I7" s="126" t="str">
        <f>'[1]base des menus'!$Z$39</f>
        <v>Rillettes de porc</v>
      </c>
      <c r="J7" s="153"/>
      <c r="K7" s="127" t="str">
        <f>'[1]base des menus'!$Z$47</f>
        <v>Taboulé aux légumes</v>
      </c>
      <c r="L7" s="153"/>
      <c r="M7" s="126" t="str">
        <f>'[1]base des menus'!$Z$55</f>
        <v>Salade Colmar</v>
      </c>
      <c r="N7" s="153"/>
    </row>
    <row r="8" spans="1:14" s="94" customFormat="1" ht="29.25" customHeight="1" x14ac:dyDescent="0.2">
      <c r="A8" s="127" t="str">
        <f>'[1]base des menus'!$Z$8</f>
        <v>Haché de poulet façon couscous</v>
      </c>
      <c r="B8" s="223"/>
      <c r="C8" s="127" t="str">
        <f>'[1]base des menus'!$Z$16</f>
        <v>Haché de porc à la Provençale</v>
      </c>
      <c r="D8" s="223"/>
      <c r="E8" s="126" t="str">
        <f>'[1]base des menus'!$Z$24</f>
        <v>Haché de bœuf</v>
      </c>
      <c r="F8" s="223"/>
      <c r="G8" s="127" t="str">
        <f>'[1]base des menus'!$Z$32</f>
        <v>Hahcé de dinde</v>
      </c>
      <c r="H8" s="223"/>
      <c r="I8" s="126" t="str">
        <f>'[1]base des menus'!$Z$40</f>
        <v>Poisson du marché sauce bonne femme</v>
      </c>
      <c r="J8" s="223"/>
      <c r="K8" s="127" t="str">
        <f>'[1]base des menus'!$Z$48</f>
        <v>Haché de poulet au curry</v>
      </c>
      <c r="L8" s="223"/>
      <c r="M8" s="126" t="str">
        <f>'[1]base des menus'!$Z$56</f>
        <v>Haché de veau</v>
      </c>
      <c r="N8" s="223"/>
    </row>
    <row r="9" spans="1:14" s="94" customFormat="1" ht="37.5" customHeight="1" thickBot="1" x14ac:dyDescent="0.25">
      <c r="A9" s="127" t="str">
        <f>'[1]base des menus'!$Z$9</f>
        <v xml:space="preserve">Semoule </v>
      </c>
      <c r="B9" s="224"/>
      <c r="C9" s="127" t="str">
        <f>'[1]base des menus'!$Z$17</f>
        <v>Courgettes / mini tomates persillées</v>
      </c>
      <c r="D9" s="224"/>
      <c r="E9" s="126" t="str">
        <f>'[1]base des menus'!$Z$25</f>
        <v>Spaghettis</v>
      </c>
      <c r="F9" s="224"/>
      <c r="G9" s="127" t="str">
        <f>'[1]base des menus'!$Z$33</f>
        <v>Poêlée de légumes verts</v>
      </c>
      <c r="H9" s="224"/>
      <c r="I9" s="126" t="str">
        <f>'[1]base des menus'!$Z$41</f>
        <v>Pommes sautées</v>
      </c>
      <c r="J9" s="224"/>
      <c r="K9" s="127" t="str">
        <f>'[1]base des menus'!$Z$49</f>
        <v>Julienne de légumes</v>
      </c>
      <c r="L9" s="224"/>
      <c r="M9" s="126" t="str">
        <f>'[1]base des menus'!$Z$57</f>
        <v>Poêlée paysanne</v>
      </c>
      <c r="N9" s="224"/>
    </row>
    <row r="10" spans="1:14" s="94" customFormat="1" ht="29.25" customHeight="1" x14ac:dyDescent="0.2">
      <c r="A10" s="127" t="str">
        <f>'[1]base des menus'!$Z$10</f>
        <v>Yaourt aux fruits</v>
      </c>
      <c r="B10" s="143"/>
      <c r="C10" s="127" t="str">
        <f>'[1]base des menus'!$Z$18</f>
        <v>Vache qui rit</v>
      </c>
      <c r="D10" s="143"/>
      <c r="E10" s="126" t="str">
        <f>'[1]base des menus'!$Z$26</f>
        <v>Bleu</v>
      </c>
      <c r="F10" s="143"/>
      <c r="G10" s="127" t="str">
        <f>'[1]base des menus'!$Z$34</f>
        <v>Fromage blanc aux fruits</v>
      </c>
      <c r="H10" s="143"/>
      <c r="I10" s="126" t="str">
        <f>'[1]base des menus'!$Z$42</f>
        <v>Fromage blanc de Pamplie</v>
      </c>
      <c r="J10" s="143"/>
      <c r="K10" s="127" t="str">
        <f>'[1]base des menus'!$Z$50</f>
        <v>Tartare ail et fines herbes</v>
      </c>
      <c r="L10" s="143"/>
      <c r="M10" s="126" t="str">
        <f>'[1]base des menus'!$Z$58</f>
        <v>Saint-Nectaire</v>
      </c>
      <c r="N10" s="143"/>
    </row>
    <row r="11" spans="1:14" s="94" customFormat="1" ht="29.25" customHeight="1" x14ac:dyDescent="0.2">
      <c r="A11" s="125" t="str">
        <f>'[1]base des menus'!$Z$11</f>
        <v>Pomme</v>
      </c>
      <c r="B11" s="144"/>
      <c r="C11" s="125" t="str">
        <f>'[1]base des menus'!$Z$19</f>
        <v>Cake aux pépites de chocolat</v>
      </c>
      <c r="D11" s="144"/>
      <c r="E11" s="124" t="str">
        <f>'[1]base des menus'!$Z$27</f>
        <v>Liégeois café</v>
      </c>
      <c r="F11" s="144"/>
      <c r="G11" s="125" t="str">
        <f>'[1]base des menus'!$Z$35</f>
        <v>Crème praliné</v>
      </c>
      <c r="H11" s="144"/>
      <c r="I11" s="124" t="str">
        <f>'[1]base des menus'!$Z$43</f>
        <v>Pêche</v>
      </c>
      <c r="J11" s="144"/>
      <c r="K11" s="125" t="str">
        <f>'[1]base des menus'!$Z$51</f>
        <v>Lingot créole</v>
      </c>
      <c r="L11" s="144"/>
      <c r="M11" s="124" t="str">
        <f>'[1]base des menus'!$Z$59</f>
        <v>Paris-Brest</v>
      </c>
      <c r="N11" s="144"/>
    </row>
    <row r="12" spans="1:14" s="98" customFormat="1" ht="18" customHeight="1" thickBot="1" x14ac:dyDescent="0.25">
      <c r="A12" s="95"/>
      <c r="B12" s="96"/>
      <c r="C12" s="95"/>
      <c r="D12" s="97"/>
      <c r="E12" s="97"/>
      <c r="F12" s="96"/>
      <c r="G12" s="95"/>
      <c r="H12" s="97"/>
      <c r="I12" s="97"/>
      <c r="J12" s="96"/>
      <c r="K12" s="95"/>
      <c r="L12" s="97"/>
      <c r="M12" s="97"/>
      <c r="N12" s="96"/>
    </row>
    <row r="13" spans="1:14" s="94" customFormat="1" ht="29.25" customHeight="1" thickBot="1" x14ac:dyDescent="0.25">
      <c r="A13" s="99" t="s">
        <v>29</v>
      </c>
      <c r="B13" s="93"/>
      <c r="C13" s="99" t="s">
        <v>29</v>
      </c>
      <c r="D13" s="93"/>
      <c r="E13" s="100" t="s">
        <v>29</v>
      </c>
      <c r="F13" s="93"/>
      <c r="G13" s="99" t="s">
        <v>29</v>
      </c>
      <c r="H13" s="93"/>
      <c r="I13" s="100" t="s">
        <v>29</v>
      </c>
      <c r="J13" s="93"/>
      <c r="K13" s="99" t="s">
        <v>29</v>
      </c>
      <c r="L13" s="93"/>
      <c r="M13" s="100" t="s">
        <v>29</v>
      </c>
      <c r="N13" s="93"/>
    </row>
    <row r="14" spans="1:14" s="94" customFormat="1" ht="29.25" customHeight="1" thickBot="1" x14ac:dyDescent="0.25">
      <c r="A14" s="122" t="str">
        <f>'[1]base des menus'!$AB$7</f>
        <v>Achard de légumes</v>
      </c>
      <c r="B14" s="153"/>
      <c r="C14" s="122" t="str">
        <f>'[1]base des menus'!$AB$15</f>
        <v>Salade de pâtes</v>
      </c>
      <c r="D14" s="153"/>
      <c r="E14" s="119" t="str">
        <f>'[1]base des menus'!$AB$23</f>
        <v>Concombre vinaigrette</v>
      </c>
      <c r="F14" s="153"/>
      <c r="G14" s="122" t="str">
        <f>'[1]base des menus'!$AB$31</f>
        <v>Riz à la Niçoise</v>
      </c>
      <c r="H14" s="153"/>
      <c r="I14" s="119" t="str">
        <f>'[1]base des menus'!$AB$39</f>
        <v>Pâté sans sel</v>
      </c>
      <c r="J14" s="153"/>
      <c r="K14" s="122" t="str">
        <f>'[1]base des menus'!$AB$47</f>
        <v>Taboulé aux légumes</v>
      </c>
      <c r="L14" s="153"/>
      <c r="M14" s="119" t="str">
        <f>'[1]base des menus'!$AB$55</f>
        <v>Salade Colmar</v>
      </c>
      <c r="N14" s="153"/>
    </row>
    <row r="15" spans="1:14" s="94" customFormat="1" ht="29.25" customHeight="1" x14ac:dyDescent="0.2">
      <c r="A15" s="122" t="str">
        <f>'[1]base des menus'!$AB$8</f>
        <v>Haché de poulet façon couscous</v>
      </c>
      <c r="B15" s="223"/>
      <c r="C15" s="122" t="str">
        <f>'[1]base des menus'!$AB$16</f>
        <v>Haché de porc à la Provençale</v>
      </c>
      <c r="D15" s="223"/>
      <c r="E15" s="119" t="str">
        <f>'[1]base des menus'!$AB$24</f>
        <v>Haché de bœuf</v>
      </c>
      <c r="F15" s="223"/>
      <c r="G15" s="122" t="str">
        <f>'[1]base des menus'!$AB$32</f>
        <v>Hahcé de dinde</v>
      </c>
      <c r="H15" s="223"/>
      <c r="I15" s="119" t="str">
        <f>'[1]base des menus'!$AB$40</f>
        <v>Poisson du marché sauce bonne femme</v>
      </c>
      <c r="J15" s="223"/>
      <c r="K15" s="122" t="str">
        <f>'[1]base des menus'!$AB$48</f>
        <v>Haché de poulet au curry</v>
      </c>
      <c r="L15" s="223"/>
      <c r="M15" s="119" t="str">
        <f>'[1]base des menus'!$AB$56</f>
        <v>Haché de veau</v>
      </c>
      <c r="N15" s="223"/>
    </row>
    <row r="16" spans="1:14" s="94" customFormat="1" ht="37.5" customHeight="1" thickBot="1" x14ac:dyDescent="0.25">
      <c r="A16" s="122" t="str">
        <f>'[1]base des menus'!$AB$9</f>
        <v xml:space="preserve">Semoule </v>
      </c>
      <c r="B16" s="224"/>
      <c r="C16" s="122" t="str">
        <f>'[1]base des menus'!$AB$17</f>
        <v>Courgettes / mini tomates persillées</v>
      </c>
      <c r="D16" s="224"/>
      <c r="E16" s="119" t="str">
        <f>'[1]base des menus'!$AB$25</f>
        <v>Spaghettis</v>
      </c>
      <c r="F16" s="224"/>
      <c r="G16" s="122" t="str">
        <f>'[1]base des menus'!$AB$33</f>
        <v>Poêlée de légumes verts</v>
      </c>
      <c r="H16" s="224"/>
      <c r="I16" s="119" t="str">
        <f>'[1]base des menus'!$AB$41</f>
        <v>Pommes sautées</v>
      </c>
      <c r="J16" s="224"/>
      <c r="K16" s="122" t="str">
        <f>'[1]base des menus'!$AB$49</f>
        <v>Julienne de légumes</v>
      </c>
      <c r="L16" s="224"/>
      <c r="M16" s="119" t="str">
        <f>'[1]base des menus'!$AB$57</f>
        <v>Poêlée paysanne</v>
      </c>
      <c r="N16" s="224"/>
    </row>
    <row r="17" spans="1:14" s="94" customFormat="1" ht="29.25" customHeight="1" x14ac:dyDescent="0.2">
      <c r="A17" s="122" t="str">
        <f>'[1]base des menus'!$AB$10</f>
        <v>Edam PS</v>
      </c>
      <c r="B17" s="143"/>
      <c r="C17" s="122" t="str">
        <f>'[1]base des menus'!$AB$18</f>
        <v>Fromage blanc</v>
      </c>
      <c r="D17" s="143"/>
      <c r="E17" s="119" t="str">
        <f>'[1]base des menus'!$AB$26</f>
        <v>Gouda PS</v>
      </c>
      <c r="F17" s="143"/>
      <c r="G17" s="122" t="str">
        <f>'[1]base des menus'!$AB$34</f>
        <v>Yaourt nature</v>
      </c>
      <c r="H17" s="143"/>
      <c r="I17" s="119" t="str">
        <f>'[1]base des menus'!$AB$42</f>
        <v>Edam PS</v>
      </c>
      <c r="J17" s="143"/>
      <c r="K17" s="122" t="str">
        <f>'[1]base des menus'!$AB$50</f>
        <v>Fromage blanc</v>
      </c>
      <c r="L17" s="143"/>
      <c r="M17" s="119" t="str">
        <f>'[1]base des menus'!$AB$58</f>
        <v>Saint Paulin PS</v>
      </c>
      <c r="N17" s="143"/>
    </row>
    <row r="18" spans="1:14" s="94" customFormat="1" ht="29.25" customHeight="1" x14ac:dyDescent="0.2">
      <c r="A18" s="120" t="str">
        <f>'[1]base des menus'!$AB$11</f>
        <v>Pomme</v>
      </c>
      <c r="B18" s="144"/>
      <c r="C18" s="120" t="str">
        <f>'[1]base des menus'!$AB$19</f>
        <v>Cake aux pépites de chocolat</v>
      </c>
      <c r="D18" s="144"/>
      <c r="E18" s="121" t="str">
        <f>'[1]base des menus'!$AB$27</f>
        <v>Liégeois café</v>
      </c>
      <c r="F18" s="144"/>
      <c r="G18" s="120" t="str">
        <f>'[1]base des menus'!$AB$35</f>
        <v>Crème praliné</v>
      </c>
      <c r="H18" s="144"/>
      <c r="I18" s="121" t="str">
        <f>'[1]base des menus'!$AB$43</f>
        <v>Pêche</v>
      </c>
      <c r="J18" s="144"/>
      <c r="K18" s="120" t="str">
        <f>'[1]base des menus'!$AB$51</f>
        <v>Lingot créole</v>
      </c>
      <c r="L18" s="144"/>
      <c r="M18" s="121" t="str">
        <f>'[1]base des menus'!$AB$59</f>
        <v>Paris-Brest</v>
      </c>
      <c r="N18" s="144"/>
    </row>
    <row r="19" spans="1:14" s="98" customFormat="1" ht="18" customHeight="1" x14ac:dyDescent="0.2">
      <c r="A19" s="95"/>
      <c r="B19" s="96"/>
      <c r="C19" s="95"/>
      <c r="D19" s="97"/>
      <c r="E19" s="97"/>
      <c r="F19" s="96"/>
      <c r="G19" s="95"/>
      <c r="H19" s="97"/>
      <c r="I19" s="97"/>
      <c r="J19" s="96"/>
      <c r="K19" s="95"/>
      <c r="L19" s="97"/>
      <c r="M19" s="97"/>
      <c r="N19" s="96"/>
    </row>
    <row r="20" spans="1:14" s="98" customFormat="1" ht="18" customHeight="1" thickBot="1" x14ac:dyDescent="0.25">
      <c r="A20" s="95"/>
      <c r="B20" s="96"/>
      <c r="C20" s="95"/>
      <c r="D20" s="97"/>
      <c r="E20" s="97"/>
      <c r="F20" s="96"/>
      <c r="G20" s="95"/>
      <c r="H20" s="97"/>
      <c r="I20" s="97"/>
      <c r="J20" s="96"/>
      <c r="K20" s="95"/>
      <c r="L20" s="97"/>
      <c r="M20" s="97"/>
      <c r="N20" s="96"/>
    </row>
    <row r="21" spans="1:14" s="94" customFormat="1" ht="29.25" customHeight="1" thickBot="1" x14ac:dyDescent="0.25">
      <c r="A21" s="99" t="s">
        <v>30</v>
      </c>
      <c r="B21" s="93"/>
      <c r="C21" s="99" t="s">
        <v>30</v>
      </c>
      <c r="D21" s="93"/>
      <c r="E21" s="99" t="s">
        <v>30</v>
      </c>
      <c r="F21" s="93"/>
      <c r="G21" s="99" t="s">
        <v>30</v>
      </c>
      <c r="H21" s="93"/>
      <c r="I21" s="99" t="s">
        <v>30</v>
      </c>
      <c r="J21" s="93"/>
      <c r="K21" s="99" t="s">
        <v>30</v>
      </c>
      <c r="L21" s="93"/>
      <c r="M21" s="99" t="s">
        <v>30</v>
      </c>
      <c r="N21" s="93"/>
    </row>
    <row r="22" spans="1:14" s="94" customFormat="1" ht="41.25" customHeight="1" thickBot="1" x14ac:dyDescent="0.25">
      <c r="A22" s="122" t="str">
        <f>'[1]base des menus'!$AC$7</f>
        <v>Achard de légumes</v>
      </c>
      <c r="B22" s="153"/>
      <c r="C22" s="122" t="str">
        <f>'[1]base des menus'!$AC$15</f>
        <v>Salade italienne</v>
      </c>
      <c r="D22" s="153"/>
      <c r="E22" s="119" t="str">
        <f>'[1]base des menus'!$AC$23</f>
        <v>Concombre vinaigrette</v>
      </c>
      <c r="F22" s="153"/>
      <c r="G22" s="122" t="str">
        <f>'[1]base des menus'!$AC$31</f>
        <v>Riz à la Niçoise</v>
      </c>
      <c r="H22" s="153"/>
      <c r="I22" s="119" t="str">
        <f>'[1]base des menus'!$AC$39</f>
        <v>Rillettes de porc</v>
      </c>
      <c r="J22" s="153"/>
      <c r="K22" s="122" t="str">
        <f>'[1]base des menus'!$AC$47</f>
        <v>Taboulé aux légumes</v>
      </c>
      <c r="L22" s="153"/>
      <c r="M22" s="119" t="str">
        <f>'[1]base des menus'!$AC$55</f>
        <v>Salade Colmar</v>
      </c>
      <c r="N22" s="153"/>
    </row>
    <row r="23" spans="1:14" s="94" customFormat="1" ht="29.25" customHeight="1" x14ac:dyDescent="0.2">
      <c r="A23" s="122" t="str">
        <f>'[1]base des menus'!$AC$8</f>
        <v>Haché de poulet façon couscous</v>
      </c>
      <c r="B23" s="223"/>
      <c r="C23" s="122" t="str">
        <f>'[1]base des menus'!$AC$16</f>
        <v>Haché de porc à la Provençale</v>
      </c>
      <c r="D23" s="223"/>
      <c r="E23" s="119" t="str">
        <f>'[1]base des menus'!$AC$24</f>
        <v>Haché de bœuf</v>
      </c>
      <c r="F23" s="223"/>
      <c r="G23" s="122" t="str">
        <f>'[1]base des menus'!$AC$32</f>
        <v>Hahcé de dinde</v>
      </c>
      <c r="H23" s="223"/>
      <c r="I23" s="119" t="str">
        <f>'[1]base des menus'!$AC$40</f>
        <v>Poisson du marché sauce bonne femme</v>
      </c>
      <c r="J23" s="223"/>
      <c r="K23" s="122" t="str">
        <f>'[1]base des menus'!$AC$48</f>
        <v>Haché de poulet au curry</v>
      </c>
      <c r="L23" s="223"/>
      <c r="M23" s="123" t="str">
        <f>'[1]base des menus'!$AC$56</f>
        <v>Haché de veau</v>
      </c>
      <c r="N23" s="223"/>
    </row>
    <row r="24" spans="1:14" s="94" customFormat="1" ht="29.25" customHeight="1" thickBot="1" x14ac:dyDescent="0.25">
      <c r="A24" s="122" t="str">
        <f>'[1]base des menus'!$AC$9</f>
        <v xml:space="preserve">Semoule </v>
      </c>
      <c r="B24" s="224"/>
      <c r="C24" s="122" t="str">
        <f>'[1]base des menus'!$AC$17</f>
        <v>Courgettes / mini tomates persillées</v>
      </c>
      <c r="D24" s="224"/>
      <c r="E24" s="119" t="str">
        <f>'[1]base des menus'!$AC$25</f>
        <v>Spaghettis</v>
      </c>
      <c r="F24" s="224"/>
      <c r="G24" s="122" t="str">
        <f>'[1]base des menus'!$AC$33</f>
        <v>Poêlée de légumes verts</v>
      </c>
      <c r="H24" s="224"/>
      <c r="I24" s="119" t="str">
        <f>'[1]base des menus'!$AC$41</f>
        <v>Pommes sautées</v>
      </c>
      <c r="J24" s="224"/>
      <c r="K24" s="122" t="str">
        <f>'[1]base des menus'!$AC$49</f>
        <v>Julienne de légumes</v>
      </c>
      <c r="L24" s="224"/>
      <c r="M24" s="119" t="str">
        <f>'[1]base des menus'!$AC$57</f>
        <v>Poêlée paysanne</v>
      </c>
      <c r="N24" s="224"/>
    </row>
    <row r="25" spans="1:14" s="94" customFormat="1" ht="29.25" customHeight="1" x14ac:dyDescent="0.2">
      <c r="A25" s="122" t="str">
        <f>'[1]base des menus'!$AC$10</f>
        <v>Yaourt nature</v>
      </c>
      <c r="B25" s="143"/>
      <c r="C25" s="122" t="str">
        <f>'[1]base des menus'!$AC$18</f>
        <v>Vache qui rit</v>
      </c>
      <c r="D25" s="143"/>
      <c r="E25" s="119" t="str">
        <f>'[1]base des menus'!$AC$26</f>
        <v>Bleu</v>
      </c>
      <c r="F25" s="143"/>
      <c r="G25" s="122" t="str">
        <f>'[1]base des menus'!$AC$34</f>
        <v>Fromage blanc</v>
      </c>
      <c r="H25" s="143"/>
      <c r="I25" s="119" t="str">
        <f>'[1]base des menus'!$AC$42</f>
        <v>Fromage blanc de Pamplie</v>
      </c>
      <c r="J25" s="143"/>
      <c r="K25" s="122" t="str">
        <f>'[1]base des menus'!$AC$50</f>
        <v>Tartare ail et fines herbes</v>
      </c>
      <c r="L25" s="143"/>
      <c r="M25" s="119" t="str">
        <f>'[1]base des menus'!$AC$58</f>
        <v>Saint-Nectaire</v>
      </c>
      <c r="N25" s="143"/>
    </row>
    <row r="26" spans="1:14" s="94" customFormat="1" ht="29.25" customHeight="1" x14ac:dyDescent="0.2">
      <c r="A26" s="120" t="str">
        <f>'[1]base des menus'!$AC$11</f>
        <v>Compote pêche</v>
      </c>
      <c r="B26" s="144"/>
      <c r="C26" s="120" t="str">
        <f>'[1]base des menus'!$AC$19</f>
        <v xml:space="preserve">Banane </v>
      </c>
      <c r="D26" s="144"/>
      <c r="E26" s="121" t="str">
        <f>'[1]base des menus'!$AC$27</f>
        <v>Entremet fruits des bois aspartame</v>
      </c>
      <c r="F26" s="144"/>
      <c r="G26" s="120" t="str">
        <f>'[1]base des menus'!$AC$35</f>
        <v>Compote pomme ananas</v>
      </c>
      <c r="H26" s="144"/>
      <c r="I26" s="121" t="str">
        <f>'[1]base des menus'!$AC$43</f>
        <v>Entremet vanille aspartame</v>
      </c>
      <c r="J26" s="144"/>
      <c r="K26" s="120" t="str">
        <f>'[1]base des menus'!$AC$51</f>
        <v>Nectarine</v>
      </c>
      <c r="L26" s="144"/>
      <c r="M26" s="121" t="str">
        <f>'[1]base des menus'!$AC$59</f>
        <v>Crème brûlée sans sucre</v>
      </c>
      <c r="N26" s="144"/>
    </row>
    <row r="27" spans="1:14" s="98" customFormat="1" ht="24" customHeight="1" thickBot="1" x14ac:dyDescent="0.25">
      <c r="A27" s="95"/>
      <c r="B27" s="97"/>
      <c r="C27" s="101"/>
      <c r="D27" s="101"/>
      <c r="E27" s="101"/>
      <c r="F27" s="101"/>
      <c r="G27" s="97"/>
      <c r="H27" s="97"/>
      <c r="I27" s="97"/>
      <c r="J27" s="97"/>
      <c r="K27" s="101"/>
      <c r="L27" s="101"/>
      <c r="M27" s="101"/>
      <c r="N27" s="101"/>
    </row>
    <row r="28" spans="1:14" s="94" customFormat="1" ht="37.5" customHeight="1" thickBot="1" x14ac:dyDescent="0.25">
      <c r="A28" s="99" t="s">
        <v>31</v>
      </c>
      <c r="B28" s="93"/>
      <c r="C28" s="99" t="s">
        <v>31</v>
      </c>
      <c r="D28" s="93"/>
      <c r="E28" s="99" t="s">
        <v>31</v>
      </c>
      <c r="F28" s="93"/>
      <c r="G28" s="99" t="s">
        <v>31</v>
      </c>
      <c r="H28" s="93"/>
      <c r="I28" s="99" t="s">
        <v>31</v>
      </c>
      <c r="J28" s="93"/>
      <c r="K28" s="99" t="s">
        <v>31</v>
      </c>
      <c r="L28" s="93"/>
      <c r="M28" s="99" t="s">
        <v>31</v>
      </c>
      <c r="N28" s="93"/>
    </row>
    <row r="29" spans="1:14" s="94" customFormat="1" ht="41.25" customHeight="1" thickBot="1" x14ac:dyDescent="0.25">
      <c r="A29" s="122" t="str">
        <f>'[1]base des menus'!$AD$7</f>
        <v>Achard de légumes</v>
      </c>
      <c r="B29" s="153"/>
      <c r="C29" s="122" t="str">
        <f>'[1]base des menus'!$AD$15</f>
        <v>Salade de pâtes</v>
      </c>
      <c r="D29" s="153"/>
      <c r="E29" s="119" t="str">
        <f>'[1]base des menus'!$AD$23</f>
        <v>Concombre vinaigrette</v>
      </c>
      <c r="F29" s="153"/>
      <c r="G29" s="122" t="str">
        <f>'[1]base des menus'!$AD$31</f>
        <v>Riz à la Niçoise</v>
      </c>
      <c r="H29" s="153"/>
      <c r="I29" s="119" t="str">
        <f>'[1]base des menus'!$AD$39</f>
        <v>Pâté sans sel</v>
      </c>
      <c r="J29" s="153"/>
      <c r="K29" s="122" t="str">
        <f>'[1]base des menus'!$AD$47</f>
        <v>Taboulé aux légumes</v>
      </c>
      <c r="L29" s="153"/>
      <c r="M29" s="119" t="str">
        <f>'[1]base des menus'!$AD$55</f>
        <v>Salade Colmar</v>
      </c>
      <c r="N29" s="153"/>
    </row>
    <row r="30" spans="1:14" s="94" customFormat="1" ht="29.25" customHeight="1" x14ac:dyDescent="0.2">
      <c r="A30" s="122" t="str">
        <f>'[1]base des menus'!$AD$8</f>
        <v>Haché de poulet façon couscous</v>
      </c>
      <c r="B30" s="223"/>
      <c r="C30" s="122" t="str">
        <f>'[1]base des menus'!$AD$16</f>
        <v>Haché de porc à la Provençale</v>
      </c>
      <c r="D30" s="223"/>
      <c r="E30" s="119" t="str">
        <f>'[1]base des menus'!$AD$24</f>
        <v>Haché de bœuf</v>
      </c>
      <c r="F30" s="223"/>
      <c r="G30" s="122" t="str">
        <f>'[1]base des menus'!$AD$32</f>
        <v>Hahcé de dinde</v>
      </c>
      <c r="H30" s="223"/>
      <c r="I30" s="119" t="str">
        <f>'[1]base des menus'!$AD$40</f>
        <v>Poisson du marché sauce bonne femme</v>
      </c>
      <c r="J30" s="223"/>
      <c r="K30" s="122" t="str">
        <f>'[1]base des menus'!$AD$48</f>
        <v>Haché de poulet au curry</v>
      </c>
      <c r="L30" s="223"/>
      <c r="M30" s="123" t="str">
        <f>'[1]base des menus'!$AD$56</f>
        <v>Haché de veau</v>
      </c>
      <c r="N30" s="223"/>
    </row>
    <row r="31" spans="1:14" s="94" customFormat="1" ht="29.25" customHeight="1" thickBot="1" x14ac:dyDescent="0.25">
      <c r="A31" s="122" t="str">
        <f>'[1]base des menus'!$AD$9</f>
        <v xml:space="preserve">Semoule </v>
      </c>
      <c r="B31" s="224"/>
      <c r="C31" s="122" t="str">
        <f>'[1]base des menus'!$AD$17</f>
        <v>Courgettes / mini tomates persillées</v>
      </c>
      <c r="D31" s="224"/>
      <c r="E31" s="119" t="str">
        <f>'[1]base des menus'!$AD$25</f>
        <v>Spaghettis</v>
      </c>
      <c r="F31" s="224"/>
      <c r="G31" s="122" t="str">
        <f>'[1]base des menus'!$AD$33</f>
        <v>Poêlée de légumes verts</v>
      </c>
      <c r="H31" s="224"/>
      <c r="I31" s="119" t="str">
        <f>'[1]base des menus'!$AD$41</f>
        <v>Pommes sautées</v>
      </c>
      <c r="J31" s="224"/>
      <c r="K31" s="122" t="str">
        <f>'[1]base des menus'!$AD$49</f>
        <v>Julienne de légumes</v>
      </c>
      <c r="L31" s="224"/>
      <c r="M31" s="119" t="str">
        <f>'[1]base des menus'!$AD$57</f>
        <v>Poêlée paysanne</v>
      </c>
      <c r="N31" s="224"/>
    </row>
    <row r="32" spans="1:14" s="94" customFormat="1" ht="29.25" customHeight="1" x14ac:dyDescent="0.2">
      <c r="A32" s="122" t="str">
        <f>'[1]base des menus'!$AD$10</f>
        <v>Edam PS</v>
      </c>
      <c r="B32" s="143"/>
      <c r="C32" s="122" t="str">
        <f>'[1]base des menus'!$AD$18</f>
        <v>Fromage blanc</v>
      </c>
      <c r="D32" s="143"/>
      <c r="E32" s="119" t="str">
        <f>'[1]base des menus'!$AD$26</f>
        <v>Gouda PS</v>
      </c>
      <c r="F32" s="143"/>
      <c r="G32" s="122" t="str">
        <f>'[1]base des menus'!$AD$34</f>
        <v>Yaourt nature</v>
      </c>
      <c r="H32" s="143"/>
      <c r="I32" s="119" t="str">
        <f>'[1]base des menus'!$AD$42</f>
        <v>Edam PS</v>
      </c>
      <c r="J32" s="143"/>
      <c r="K32" s="122" t="str">
        <f>'[1]base des menus'!$AD$50</f>
        <v>Fromage blanc</v>
      </c>
      <c r="L32" s="143"/>
      <c r="M32" s="119" t="str">
        <f>'[1]base des menus'!$AD$58</f>
        <v>Saint Paulin PS</v>
      </c>
      <c r="N32" s="143"/>
    </row>
    <row r="33" spans="1:14" s="94" customFormat="1" ht="29.25" customHeight="1" x14ac:dyDescent="0.2">
      <c r="A33" s="120" t="str">
        <f>'[1]base des menus'!$AD$11</f>
        <v>Compote pêche</v>
      </c>
      <c r="B33" s="144"/>
      <c r="C33" s="120" t="str">
        <f>'[1]base des menus'!$AD$19</f>
        <v xml:space="preserve">Banane </v>
      </c>
      <c r="D33" s="144"/>
      <c r="E33" s="121" t="str">
        <f>'[1]base des menus'!$AD$27</f>
        <v>Entremet fruits des bois aspartame</v>
      </c>
      <c r="F33" s="144"/>
      <c r="G33" s="120" t="str">
        <f>'[1]base des menus'!$AD$35</f>
        <v>Compote pomme ananas</v>
      </c>
      <c r="H33" s="144"/>
      <c r="I33" s="121" t="str">
        <f>'[1]base des menus'!$AD$43</f>
        <v>Entremet vanille aspartame</v>
      </c>
      <c r="J33" s="144"/>
      <c r="K33" s="120" t="str">
        <f>'[1]base des menus'!$AD$51</f>
        <v>Nectarine</v>
      </c>
      <c r="L33" s="144"/>
      <c r="M33" s="121" t="str">
        <f>'[1]base des menus'!$AD$59</f>
        <v>Crème brûlée sans sucre</v>
      </c>
      <c r="N33" s="144"/>
    </row>
    <row r="34" spans="1:14" s="94" customFormat="1" ht="29.25" customHeight="1" thickBot="1" x14ac:dyDescent="0.2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</row>
    <row r="35" spans="1:14" ht="27" customHeight="1" thickBot="1" x14ac:dyDescent="0.25">
      <c r="A35" s="229" t="s">
        <v>0</v>
      </c>
      <c r="B35" s="230"/>
      <c r="C35" s="229" t="s">
        <v>1</v>
      </c>
      <c r="D35" s="231"/>
      <c r="E35" s="231" t="s">
        <v>2</v>
      </c>
      <c r="F35" s="230"/>
      <c r="G35" s="229" t="s">
        <v>3</v>
      </c>
      <c r="H35" s="231"/>
      <c r="I35" s="231" t="s">
        <v>4</v>
      </c>
      <c r="J35" s="230"/>
      <c r="K35" s="229" t="s">
        <v>5</v>
      </c>
      <c r="L35" s="231"/>
      <c r="M35" s="231" t="s">
        <v>6</v>
      </c>
      <c r="N35" s="230"/>
    </row>
    <row r="36" spans="1:14" s="94" customFormat="1" ht="29.25" customHeight="1" thickBot="1" x14ac:dyDescent="0.25">
      <c r="A36" s="103" t="s">
        <v>32</v>
      </c>
      <c r="B36" s="93"/>
      <c r="C36" s="103" t="s">
        <v>32</v>
      </c>
      <c r="D36" s="93"/>
      <c r="E36" s="103" t="s">
        <v>32</v>
      </c>
      <c r="F36" s="93"/>
      <c r="G36" s="103" t="s">
        <v>32</v>
      </c>
      <c r="H36" s="93"/>
      <c r="I36" s="103" t="s">
        <v>32</v>
      </c>
      <c r="J36" s="93"/>
      <c r="K36" s="103" t="s">
        <v>32</v>
      </c>
      <c r="L36" s="93"/>
      <c r="M36" s="103" t="s">
        <v>32</v>
      </c>
      <c r="N36" s="93"/>
    </row>
    <row r="37" spans="1:14" s="94" customFormat="1" ht="29.25" customHeight="1" thickBot="1" x14ac:dyDescent="0.25">
      <c r="A37" s="127" t="str">
        <f>'[1]base des menus'!$AA$7</f>
        <v xml:space="preserve">Mortadelle </v>
      </c>
      <c r="B37" s="153"/>
      <c r="C37" s="127" t="str">
        <f>'[1]base des menus'!$AA$15</f>
        <v>Carottes rapées</v>
      </c>
      <c r="D37" s="153"/>
      <c r="E37" s="126" t="str">
        <f>'[1]base des menus'!$AA$23</f>
        <v>Salade  Strasbourgeoise</v>
      </c>
      <c r="F37" s="153"/>
      <c r="G37" s="127" t="str">
        <f>'[1]base des menus'!$AA$31</f>
        <v>Salade Tunisiennne</v>
      </c>
      <c r="H37" s="153"/>
      <c r="I37" s="126" t="str">
        <f>'[1]base des menus'!$AA$39</f>
        <v>Crêpes goût jambon fromage</v>
      </c>
      <c r="J37" s="153"/>
      <c r="K37" s="127" t="str">
        <f>'[1]base des menus'!$AA$47</f>
        <v>Jambon blanc</v>
      </c>
      <c r="L37" s="153"/>
      <c r="M37" s="126" t="str">
        <f>'[1]base des menus'!$K$55</f>
        <v>Salade marinière</v>
      </c>
      <c r="N37" s="153"/>
    </row>
    <row r="38" spans="1:14" s="94" customFormat="1" ht="29.25" customHeight="1" x14ac:dyDescent="0.2">
      <c r="A38" s="127" t="str">
        <f>'[1]base des menus'!$AA$8</f>
        <v>Limande sauce Choron</v>
      </c>
      <c r="B38" s="223"/>
      <c r="C38" s="127" t="str">
        <f>'[1]base des menus'!$AA$16</f>
        <v>Haché de volaille aux oignons</v>
      </c>
      <c r="D38" s="223"/>
      <c r="E38" s="126" t="str">
        <f>'[1]base des menus'!$AA$24</f>
        <v>Haché de porc</v>
      </c>
      <c r="F38" s="223"/>
      <c r="G38" s="127" t="str">
        <f>'[1]base des menus'!$AA$32</f>
        <v>Haché de bœuf façon goulash</v>
      </c>
      <c r="H38" s="223"/>
      <c r="I38" s="126" t="str">
        <f>'[1]base des menus'!$AA$40</f>
        <v>Haché de porc aux herbes</v>
      </c>
      <c r="J38" s="223"/>
      <c r="K38" s="127" t="str">
        <f>'[1]base des menus'!$AA$48</f>
        <v xml:space="preserve">Paupiette du pêcheur </v>
      </c>
      <c r="L38" s="223"/>
      <c r="M38" s="126" t="str">
        <f>'[1]base des menus'!$K$56</f>
        <v>Cuisse de pintade à la Normande</v>
      </c>
      <c r="N38" s="223"/>
    </row>
    <row r="39" spans="1:14" s="94" customFormat="1" ht="37.5" customHeight="1" thickBot="1" x14ac:dyDescent="0.25">
      <c r="A39" s="127" t="str">
        <f>'[1]base des menus'!$AA$9</f>
        <v xml:space="preserve">Garniture de céleri </v>
      </c>
      <c r="B39" s="224"/>
      <c r="C39" s="127" t="str">
        <f>'[1]base des menus'!$AA$17</f>
        <v>Petits pois carottes</v>
      </c>
      <c r="D39" s="224"/>
      <c r="E39" s="126" t="str">
        <f>'[1]base des menus'!$AA$25</f>
        <v>Tombée de fenouils et oignons</v>
      </c>
      <c r="F39" s="224"/>
      <c r="G39" s="127" t="str">
        <f>'[1]base des menus'!$AA$33</f>
        <v>Printanière de légumes</v>
      </c>
      <c r="H39" s="224"/>
      <c r="I39" s="126" t="str">
        <f>'[1]base des menus'!$AA$41</f>
        <v>Tomate Provençale</v>
      </c>
      <c r="J39" s="224"/>
      <c r="K39" s="127" t="str">
        <f>'[1]base des menus'!$AA$49</f>
        <v xml:space="preserve">Lentilles </v>
      </c>
      <c r="L39" s="224"/>
      <c r="M39" s="126" t="str">
        <f>'[1]base des menus'!$K$57</f>
        <v xml:space="preserve">Poêlée gala </v>
      </c>
      <c r="N39" s="224"/>
    </row>
    <row r="40" spans="1:14" s="94" customFormat="1" ht="29.25" customHeight="1" x14ac:dyDescent="0.2">
      <c r="A40" s="127" t="str">
        <f>'[1]base des menus'!$AA$10</f>
        <v>Fromage blanc</v>
      </c>
      <c r="B40" s="143"/>
      <c r="C40" s="127" t="str">
        <f>'[1]base des menus'!$AA$18</f>
        <v>Yaourt nature</v>
      </c>
      <c r="D40" s="143"/>
      <c r="E40" s="126" t="str">
        <f>'[1]base des menus'!$AA$26</f>
        <v>Fraidou</v>
      </c>
      <c r="F40" s="143"/>
      <c r="G40" s="127" t="str">
        <f>'[1]base des menus'!$AA$34</f>
        <v>Camembert</v>
      </c>
      <c r="H40" s="143"/>
      <c r="I40" s="126" t="str">
        <f>'[1]base des menus'!$AA$42</f>
        <v>Yaourt nature</v>
      </c>
      <c r="J40" s="143"/>
      <c r="K40" s="127" t="str">
        <f>'[1]base des menus'!$AA$50</f>
        <v>Cantafrais</v>
      </c>
      <c r="L40" s="143"/>
      <c r="M40" s="126" t="str">
        <f>'[1]base des menus'!$K$58</f>
        <v>Chèvre fermier</v>
      </c>
      <c r="N40" s="143"/>
    </row>
    <row r="41" spans="1:14" s="94" customFormat="1" ht="29.25" customHeight="1" x14ac:dyDescent="0.2">
      <c r="A41" s="125" t="str">
        <f>'[1]base des menus'!$AA$11</f>
        <v>Eclair vanille</v>
      </c>
      <c r="B41" s="144"/>
      <c r="C41" s="125" t="str">
        <f>'[1]base des menus'!$AA$19</f>
        <v xml:space="preserve">Banane </v>
      </c>
      <c r="D41" s="144"/>
      <c r="E41" s="124" t="str">
        <f>'[1]base des menus'!$AA$27</f>
        <v>Crème patissière aux fruits</v>
      </c>
      <c r="F41" s="144"/>
      <c r="G41" s="125" t="str">
        <f>'[1]base des menus'!$AA$35</f>
        <v>Pot de crème cookie chocolat blanc</v>
      </c>
      <c r="H41" s="144"/>
      <c r="I41" s="124" t="str">
        <f>'[1]base des menus'!$AA$43</f>
        <v>Flan pâtissier</v>
      </c>
      <c r="J41" s="144"/>
      <c r="K41" s="125" t="str">
        <f>'[1]base des menus'!$AA$51</f>
        <v>Nectarine</v>
      </c>
      <c r="L41" s="144"/>
      <c r="M41" s="124" t="str">
        <f>'[1]base des menus'!$K$59</f>
        <v>Orange</v>
      </c>
      <c r="N41" s="144"/>
    </row>
    <row r="42" spans="1:14" s="98" customFormat="1" ht="18" customHeight="1" thickBot="1" x14ac:dyDescent="0.25">
      <c r="A42" s="95"/>
      <c r="B42" s="96"/>
      <c r="C42" s="95"/>
      <c r="D42" s="97"/>
      <c r="E42" s="97"/>
      <c r="F42" s="96"/>
      <c r="G42" s="95"/>
      <c r="H42" s="97"/>
      <c r="I42" s="97"/>
      <c r="J42" s="96"/>
      <c r="K42" s="95"/>
      <c r="L42" s="97"/>
      <c r="M42" s="97"/>
      <c r="N42" s="96"/>
    </row>
    <row r="43" spans="1:14" s="94" customFormat="1" ht="29.25" customHeight="1" thickBot="1" x14ac:dyDescent="0.25">
      <c r="A43" s="104" t="s">
        <v>33</v>
      </c>
      <c r="B43" s="93"/>
      <c r="C43" s="104" t="s">
        <v>33</v>
      </c>
      <c r="D43" s="93"/>
      <c r="E43" s="104" t="s">
        <v>33</v>
      </c>
      <c r="F43" s="93"/>
      <c r="G43" s="104" t="s">
        <v>33</v>
      </c>
      <c r="H43" s="93"/>
      <c r="I43" s="104" t="s">
        <v>33</v>
      </c>
      <c r="J43" s="93"/>
      <c r="K43" s="104" t="s">
        <v>33</v>
      </c>
      <c r="L43" s="93"/>
      <c r="M43" s="104" t="s">
        <v>33</v>
      </c>
      <c r="N43" s="93"/>
    </row>
    <row r="44" spans="1:14" s="94" customFormat="1" ht="29.25" customHeight="1" thickBot="1" x14ac:dyDescent="0.25">
      <c r="A44" s="122" t="str">
        <f>'[1]base des menus'!$AE$7</f>
        <v>Salade de pommes de terre</v>
      </c>
      <c r="B44" s="153"/>
      <c r="C44" s="122" t="str">
        <f>'[1]base des menus'!$AE$15</f>
        <v>Carottes rapées</v>
      </c>
      <c r="D44" s="153"/>
      <c r="E44" s="119" t="str">
        <f>'[1]base des menus'!$AE$23</f>
        <v>Œuf sauce cocktail</v>
      </c>
      <c r="F44" s="153"/>
      <c r="G44" s="122" t="str">
        <f>'[1]base des menus'!$AE$31</f>
        <v>Salade Tunisiennne</v>
      </c>
      <c r="H44" s="153"/>
      <c r="I44" s="119" t="str">
        <f>'[1]base des menus'!$AE$39</f>
        <v>Betteraves rouges râpées</v>
      </c>
      <c r="J44" s="153"/>
      <c r="K44" s="122" t="str">
        <f>'[1]base des menus'!$AE$47</f>
        <v xml:space="preserve">Salade de tomate </v>
      </c>
      <c r="L44" s="153"/>
      <c r="M44" s="119" t="str">
        <f>'[1]base des menus'!$AE$55</f>
        <v>Salade marinière</v>
      </c>
      <c r="N44" s="153"/>
    </row>
    <row r="45" spans="1:14" s="94" customFormat="1" ht="29.25" customHeight="1" x14ac:dyDescent="0.2">
      <c r="A45" s="122" t="str">
        <f>'[1]base des menus'!$AE$8</f>
        <v>Limande sauce Choron</v>
      </c>
      <c r="B45" s="223"/>
      <c r="C45" s="122" t="str">
        <f>'[1]base des menus'!$AE$16</f>
        <v>Haché de volaille aux oignons</v>
      </c>
      <c r="D45" s="223"/>
      <c r="E45" s="119" t="str">
        <f>'[1]base des menus'!$AE$24</f>
        <v>Haché de porc</v>
      </c>
      <c r="F45" s="223"/>
      <c r="G45" s="122" t="str">
        <f>'[1]base des menus'!$AE$32</f>
        <v>Haché de bœuf façon goulash</v>
      </c>
      <c r="H45" s="223"/>
      <c r="I45" s="119" t="str">
        <f>'[1]base des menus'!$AE$40</f>
        <v>Haché de porc aux herbes</v>
      </c>
      <c r="J45" s="223"/>
      <c r="K45" s="122" t="str">
        <f>'[1]base des menus'!$AE$48</f>
        <v xml:space="preserve">Paupiette du pêcheur </v>
      </c>
      <c r="L45" s="223"/>
      <c r="M45" s="119" t="str">
        <f>'[1]base des menus'!$AE$56</f>
        <v>Haché de poulet à la Normande</v>
      </c>
      <c r="N45" s="223"/>
    </row>
    <row r="46" spans="1:14" s="94" customFormat="1" ht="37.5" customHeight="1" thickBot="1" x14ac:dyDescent="0.25">
      <c r="A46" s="122" t="str">
        <f>'[1]base des menus'!$AE$9</f>
        <v xml:space="preserve">Garniture de céleri </v>
      </c>
      <c r="B46" s="224"/>
      <c r="C46" s="122" t="str">
        <f>'[1]base des menus'!$AE$17</f>
        <v>Petits pois carottes</v>
      </c>
      <c r="D46" s="224"/>
      <c r="E46" s="119" t="str">
        <f>'[1]base des menus'!$AE$25</f>
        <v>Tombée de fenouils et oignons</v>
      </c>
      <c r="F46" s="224"/>
      <c r="G46" s="122" t="str">
        <f>'[1]base des menus'!$AE$33</f>
        <v>Printanière de légumes</v>
      </c>
      <c r="H46" s="224"/>
      <c r="I46" s="119" t="str">
        <f>'[1]base des menus'!$AE$41</f>
        <v>Tomate Provençale</v>
      </c>
      <c r="J46" s="224"/>
      <c r="K46" s="122" t="str">
        <f>'[1]base des menus'!$AE$49</f>
        <v xml:space="preserve">Lentilles </v>
      </c>
      <c r="L46" s="224"/>
      <c r="M46" s="119" t="str">
        <f>'[1]base des menus'!$AE$57</f>
        <v xml:space="preserve">Poêlée gala </v>
      </c>
      <c r="N46" s="224"/>
    </row>
    <row r="47" spans="1:14" s="94" customFormat="1" ht="29.25" customHeight="1" x14ac:dyDescent="0.2">
      <c r="A47" s="122" t="str">
        <f>'[1]base des menus'!$AE$10</f>
        <v>Fromage blanc vanille</v>
      </c>
      <c r="B47" s="143"/>
      <c r="C47" s="122" t="str">
        <f>'[1]base des menus'!$AE$18</f>
        <v>Yaourt nature</v>
      </c>
      <c r="D47" s="143"/>
      <c r="E47" s="119" t="str">
        <f>'[1]base des menus'!$AE$26</f>
        <v>Fromage blanc</v>
      </c>
      <c r="F47" s="143"/>
      <c r="G47" s="122" t="str">
        <f>'[1]base des menus'!$AE$34</f>
        <v>Saint Paulin PS</v>
      </c>
      <c r="H47" s="143"/>
      <c r="I47" s="119" t="str">
        <f>'[1]base des menus'!$AE$42</f>
        <v>Yaourt nature</v>
      </c>
      <c r="J47" s="143"/>
      <c r="K47" s="122" t="str">
        <f>'[1]base des menus'!$AE$50</f>
        <v>Gouda PS</v>
      </c>
      <c r="L47" s="143"/>
      <c r="M47" s="119" t="str">
        <f>'[1]base des menus'!$AE$58</f>
        <v>Yaourt nature</v>
      </c>
      <c r="N47" s="143"/>
    </row>
    <row r="48" spans="1:14" s="94" customFormat="1" ht="29.25" customHeight="1" x14ac:dyDescent="0.2">
      <c r="A48" s="120" t="str">
        <f>'[1]base des menus'!$AE$11</f>
        <v>Eclair vanille</v>
      </c>
      <c r="B48" s="144"/>
      <c r="C48" s="120" t="str">
        <f>'[1]base des menus'!$AE$19</f>
        <v xml:space="preserve">Banane </v>
      </c>
      <c r="D48" s="144"/>
      <c r="E48" s="121" t="str">
        <f>'[1]base des menus'!$AE$27</f>
        <v>Crème patissière aux fruits</v>
      </c>
      <c r="F48" s="144"/>
      <c r="G48" s="120" t="str">
        <f>'[1]base des menus'!$AE$35</f>
        <v>Pot de crème cookie chocolat blanc</v>
      </c>
      <c r="H48" s="144"/>
      <c r="I48" s="121" t="str">
        <f>'[1]base des menus'!$AE$43</f>
        <v>Flan pâtissier</v>
      </c>
      <c r="J48" s="144"/>
      <c r="K48" s="120" t="str">
        <f>'[1]base des menus'!$AE$51</f>
        <v>Nectarine</v>
      </c>
      <c r="L48" s="144"/>
      <c r="M48" s="121" t="str">
        <f>'[1]base des menus'!$AE$59</f>
        <v>Bavarois framboises</v>
      </c>
      <c r="N48" s="144"/>
    </row>
    <row r="49" spans="1:14" s="98" customFormat="1" ht="18" customHeight="1" x14ac:dyDescent="0.2">
      <c r="A49" s="95"/>
      <c r="B49" s="96"/>
      <c r="C49" s="95"/>
      <c r="D49" s="97"/>
      <c r="E49" s="97"/>
      <c r="F49" s="96"/>
      <c r="G49" s="95"/>
      <c r="H49" s="97"/>
      <c r="I49" s="97"/>
      <c r="J49" s="96"/>
      <c r="K49" s="95"/>
      <c r="L49" s="97"/>
      <c r="M49" s="97"/>
      <c r="N49" s="96"/>
    </row>
    <row r="50" spans="1:14" s="98" customFormat="1" ht="18" customHeight="1" thickBot="1" x14ac:dyDescent="0.25">
      <c r="A50" s="95"/>
      <c r="B50" s="96"/>
      <c r="C50" s="95"/>
      <c r="D50" s="97"/>
      <c r="E50" s="97"/>
      <c r="F50" s="96"/>
      <c r="G50" s="95"/>
      <c r="H50" s="97"/>
      <c r="I50" s="97"/>
      <c r="J50" s="96"/>
      <c r="K50" s="95"/>
      <c r="L50" s="97"/>
      <c r="M50" s="97"/>
      <c r="N50" s="96"/>
    </row>
    <row r="51" spans="1:14" s="94" customFormat="1" ht="29.25" customHeight="1" thickBot="1" x14ac:dyDescent="0.25">
      <c r="A51" s="104" t="s">
        <v>34</v>
      </c>
      <c r="B51" s="93"/>
      <c r="C51" s="104" t="s">
        <v>34</v>
      </c>
      <c r="D51" s="93"/>
      <c r="E51" s="104" t="s">
        <v>34</v>
      </c>
      <c r="F51" s="93"/>
      <c r="G51" s="104" t="s">
        <v>34</v>
      </c>
      <c r="H51" s="93"/>
      <c r="I51" s="104" t="s">
        <v>34</v>
      </c>
      <c r="J51" s="93"/>
      <c r="K51" s="104" t="s">
        <v>34</v>
      </c>
      <c r="L51" s="93"/>
      <c r="M51" s="104" t="s">
        <v>34</v>
      </c>
      <c r="N51" s="93"/>
    </row>
    <row r="52" spans="1:14" s="94" customFormat="1" ht="41.25" customHeight="1" thickBot="1" x14ac:dyDescent="0.25">
      <c r="A52" s="122" t="str">
        <f>'[1]base des menus'!$AF$7</f>
        <v xml:space="preserve">Mortadelle </v>
      </c>
      <c r="B52" s="153"/>
      <c r="C52" s="122" t="str">
        <f>'[1]base des menus'!$AF$15</f>
        <v>Carottes rapées</v>
      </c>
      <c r="D52" s="153"/>
      <c r="E52" s="119" t="str">
        <f>'[1]base des menus'!$AF$23</f>
        <v>Salade  Strasbourgeoise</v>
      </c>
      <c r="F52" s="153"/>
      <c r="G52" s="122" t="str">
        <f>'[1]base des menus'!$AF$31</f>
        <v>Salade Tunisiennne</v>
      </c>
      <c r="H52" s="153"/>
      <c r="I52" s="119" t="str">
        <f>'[1]base des menus'!$AF$39</f>
        <v>Crêpes goût jambon fromage</v>
      </c>
      <c r="J52" s="153"/>
      <c r="K52" s="122" t="str">
        <f>'[1]base des menus'!$AF$47</f>
        <v>Jambon blanc</v>
      </c>
      <c r="L52" s="153"/>
      <c r="M52" s="119" t="str">
        <f>'[1]base des menus'!$AF$55</f>
        <v>Salade marinière</v>
      </c>
      <c r="N52" s="153"/>
    </row>
    <row r="53" spans="1:14" s="94" customFormat="1" ht="29.25" customHeight="1" x14ac:dyDescent="0.2">
      <c r="A53" s="122" t="str">
        <f>'[1]base des menus'!$AF$8</f>
        <v>Limande sauce Choron</v>
      </c>
      <c r="B53" s="223"/>
      <c r="C53" s="122" t="str">
        <f>'[1]base des menus'!$AF$16</f>
        <v>Haché de volaille aux oignons</v>
      </c>
      <c r="D53" s="223"/>
      <c r="E53" s="119" t="str">
        <f>'[1]base des menus'!$AF$24</f>
        <v>Haché de porc</v>
      </c>
      <c r="F53" s="223"/>
      <c r="G53" s="122" t="str">
        <f>'[1]base des menus'!$AF$32</f>
        <v>Haché de bœuf façon goulash</v>
      </c>
      <c r="H53" s="223"/>
      <c r="I53" s="119" t="str">
        <f>'[1]base des menus'!$AF$40</f>
        <v>Haché de porc aux herbes</v>
      </c>
      <c r="J53" s="223"/>
      <c r="K53" s="122" t="str">
        <f>'[1]base des menus'!$AF$48</f>
        <v xml:space="preserve">Paupiette du pêcheur </v>
      </c>
      <c r="L53" s="223"/>
      <c r="M53" s="123" t="str">
        <f>'[1]base des menus'!$AF$56</f>
        <v>Haché de poulet à la Normande</v>
      </c>
      <c r="N53" s="223"/>
    </row>
    <row r="54" spans="1:14" s="94" customFormat="1" ht="29.25" customHeight="1" thickBot="1" x14ac:dyDescent="0.25">
      <c r="A54" s="122" t="str">
        <f>'[1]base des menus'!$AF$9</f>
        <v xml:space="preserve">Garniture de céleri </v>
      </c>
      <c r="B54" s="224"/>
      <c r="C54" s="122" t="str">
        <f>'[1]base des menus'!$AF$17</f>
        <v>Petits pois carottes</v>
      </c>
      <c r="D54" s="224"/>
      <c r="E54" s="119" t="str">
        <f>'[1]base des menus'!$AF$25</f>
        <v>Tombée de fenouils et oignons</v>
      </c>
      <c r="F54" s="224"/>
      <c r="G54" s="122" t="str">
        <f>'[1]base des menus'!$AF$33</f>
        <v>Printanière de légumes</v>
      </c>
      <c r="H54" s="224"/>
      <c r="I54" s="119" t="str">
        <f>'[1]base des menus'!$AF$41</f>
        <v>Tomate Provençale</v>
      </c>
      <c r="J54" s="224"/>
      <c r="K54" s="122" t="str">
        <f>'[1]base des menus'!$AF$49</f>
        <v xml:space="preserve">Lentilles </v>
      </c>
      <c r="L54" s="224"/>
      <c r="M54" s="119" t="str">
        <f>'[1]base des menus'!$AF$57</f>
        <v xml:space="preserve">Poêlée gala </v>
      </c>
      <c r="N54" s="224"/>
    </row>
    <row r="55" spans="1:14" s="94" customFormat="1" ht="29.25" customHeight="1" x14ac:dyDescent="0.2">
      <c r="A55" s="122" t="str">
        <f>'[1]base des menus'!$AF$10</f>
        <v>Fromage blanc</v>
      </c>
      <c r="B55" s="143"/>
      <c r="C55" s="122" t="str">
        <f>'[1]base des menus'!$AF$18</f>
        <v>Yaourt nature</v>
      </c>
      <c r="D55" s="143"/>
      <c r="E55" s="119" t="str">
        <f>'[1]base des menus'!$AF$26</f>
        <v>Fraidou</v>
      </c>
      <c r="F55" s="143"/>
      <c r="G55" s="122" t="str">
        <f>'[1]base des menus'!$AF$34</f>
        <v>Camembert</v>
      </c>
      <c r="H55" s="143"/>
      <c r="I55" s="119" t="str">
        <f>'[1]base des menus'!$AF$42</f>
        <v>Yaourt nature</v>
      </c>
      <c r="J55" s="143"/>
      <c r="K55" s="122" t="str">
        <f>'[1]base des menus'!$AF$50</f>
        <v>Cantafrais</v>
      </c>
      <c r="L55" s="143"/>
      <c r="M55" s="119" t="str">
        <f>'[1]base des menus'!$AF$58</f>
        <v>Chèvre fermier</v>
      </c>
      <c r="N55" s="143"/>
    </row>
    <row r="56" spans="1:14" s="94" customFormat="1" ht="29.25" customHeight="1" x14ac:dyDescent="0.2">
      <c r="A56" s="120" t="str">
        <f>'[1]base des menus'!$AF$11</f>
        <v>Pomme</v>
      </c>
      <c r="B56" s="144"/>
      <c r="C56" s="120" t="str">
        <f>'[1]base des menus'!$AF$19</f>
        <v>Entreme cacao aspartame</v>
      </c>
      <c r="D56" s="144"/>
      <c r="E56" s="121" t="str">
        <f>'[1]base des menus'!$AF$27</f>
        <v>Compote pommes / coings</v>
      </c>
      <c r="F56" s="144"/>
      <c r="G56" s="120" t="str">
        <f>'[1]base des menus'!$AF$35</f>
        <v>Kiwi</v>
      </c>
      <c r="H56" s="144"/>
      <c r="I56" s="121" t="str">
        <f>'[1]base des menus'!$AF$43</f>
        <v>Compote pomme</v>
      </c>
      <c r="J56" s="144"/>
      <c r="K56" s="120" t="str">
        <f>'[1]base des menus'!$AF$51</f>
        <v>Entreme café aspartame</v>
      </c>
      <c r="L56" s="144"/>
      <c r="M56" s="121" t="str">
        <f>'[1]base des menus'!$AF$59</f>
        <v>Orange</v>
      </c>
      <c r="N56" s="144"/>
    </row>
    <row r="57" spans="1:14" s="98" customFormat="1" ht="24" customHeight="1" thickBot="1" x14ac:dyDescent="0.25">
      <c r="A57" s="95"/>
      <c r="B57" s="97"/>
      <c r="C57" s="101"/>
      <c r="D57" s="101"/>
      <c r="E57" s="101"/>
      <c r="F57" s="101"/>
      <c r="G57" s="97"/>
      <c r="H57" s="97"/>
      <c r="I57" s="97"/>
      <c r="J57" s="97"/>
      <c r="K57" s="101"/>
      <c r="L57" s="101"/>
      <c r="M57" s="101"/>
      <c r="N57" s="101"/>
    </row>
    <row r="58" spans="1:14" s="94" customFormat="1" ht="37.5" customHeight="1" thickBot="1" x14ac:dyDescent="0.25">
      <c r="A58" s="104" t="s">
        <v>35</v>
      </c>
      <c r="B58" s="93"/>
      <c r="C58" s="104" t="s">
        <v>35</v>
      </c>
      <c r="D58" s="93"/>
      <c r="E58" s="104" t="s">
        <v>35</v>
      </c>
      <c r="F58" s="93"/>
      <c r="G58" s="104" t="s">
        <v>35</v>
      </c>
      <c r="H58" s="93"/>
      <c r="I58" s="104" t="s">
        <v>35</v>
      </c>
      <c r="J58" s="93"/>
      <c r="K58" s="104" t="s">
        <v>35</v>
      </c>
      <c r="L58" s="93"/>
      <c r="M58" s="104" t="s">
        <v>35</v>
      </c>
      <c r="N58" s="93"/>
    </row>
    <row r="59" spans="1:14" s="94" customFormat="1" ht="41.25" customHeight="1" thickBot="1" x14ac:dyDescent="0.25">
      <c r="A59" s="122" t="str">
        <f>'[1]base des menus'!$AG$7</f>
        <v>Salade de pommes de terre</v>
      </c>
      <c r="B59" s="153"/>
      <c r="C59" s="122" t="str">
        <f>'[1]base des menus'!$AG$15</f>
        <v>Carottes rapées</v>
      </c>
      <c r="D59" s="153"/>
      <c r="E59" s="119" t="str">
        <f>'[1]base des menus'!$AG$23</f>
        <v>Œuf sauce cocktail</v>
      </c>
      <c r="F59" s="153"/>
      <c r="G59" s="122" t="str">
        <f>'[1]base des menus'!$AG$31</f>
        <v>Salade Tunisiennne</v>
      </c>
      <c r="H59" s="153"/>
      <c r="I59" s="119" t="str">
        <f>'[1]base des menus'!$AG$39</f>
        <v>Betteraves rouges râpées</v>
      </c>
      <c r="J59" s="153"/>
      <c r="K59" s="122" t="str">
        <f>'[1]base des menus'!$AG$47</f>
        <v xml:space="preserve">Salade de tomate </v>
      </c>
      <c r="L59" s="153"/>
      <c r="M59" s="119" t="str">
        <f>'[1]base des menus'!$AG$55</f>
        <v>Salade marinière</v>
      </c>
      <c r="N59" s="153"/>
    </row>
    <row r="60" spans="1:14" s="94" customFormat="1" ht="35.25" customHeight="1" x14ac:dyDescent="0.2">
      <c r="A60" s="122" t="str">
        <f>'[1]base des menus'!$AG$8</f>
        <v>Limande sauce Choron</v>
      </c>
      <c r="B60" s="223"/>
      <c r="C60" s="122" t="str">
        <f>'[1]base des menus'!$AG$16</f>
        <v>Haché de volaille aux oignons</v>
      </c>
      <c r="D60" s="223"/>
      <c r="E60" s="119" t="str">
        <f>'[1]base des menus'!$AG$24</f>
        <v>Haché de porc</v>
      </c>
      <c r="F60" s="223"/>
      <c r="G60" s="122" t="str">
        <f>'[1]base des menus'!$AG$32</f>
        <v>Haché de bœuf façon goulash</v>
      </c>
      <c r="H60" s="223"/>
      <c r="I60" s="119" t="str">
        <f>'[1]base des menus'!$AG$40</f>
        <v>Haché de porc aux herbes</v>
      </c>
      <c r="J60" s="223"/>
      <c r="K60" s="122" t="str">
        <f>'[1]base des menus'!$AG$48</f>
        <v xml:space="preserve">Paupiette du pêcheur </v>
      </c>
      <c r="L60" s="223"/>
      <c r="M60" s="123" t="str">
        <f>'[1]base des menus'!$AG$56</f>
        <v>Haché de poulet à la Normande</v>
      </c>
      <c r="N60" s="223"/>
    </row>
    <row r="61" spans="1:14" s="94" customFormat="1" ht="29.25" customHeight="1" thickBot="1" x14ac:dyDescent="0.25">
      <c r="A61" s="122" t="str">
        <f>'[1]base des menus'!$AG$9</f>
        <v xml:space="preserve">Garniture de céleri </v>
      </c>
      <c r="B61" s="224"/>
      <c r="C61" s="122" t="str">
        <f>'[1]base des menus'!$AG$17</f>
        <v>Petits pois carottes</v>
      </c>
      <c r="D61" s="224"/>
      <c r="E61" s="119" t="str">
        <f>'[1]base des menus'!$AG$25</f>
        <v>Tombée de fenouils et oignons</v>
      </c>
      <c r="F61" s="224"/>
      <c r="G61" s="122" t="str">
        <f>'[1]base des menus'!$AG$33</f>
        <v>Printanière de légumes</v>
      </c>
      <c r="H61" s="224"/>
      <c r="I61" s="119" t="str">
        <f>'[1]base des menus'!$AG$41</f>
        <v>Tomate Provençale</v>
      </c>
      <c r="J61" s="224"/>
      <c r="K61" s="122" t="str">
        <f>'[1]base des menus'!$AG$49</f>
        <v xml:space="preserve">Lentilles </v>
      </c>
      <c r="L61" s="224"/>
      <c r="M61" s="119" t="str">
        <f>'[1]base des menus'!$AG$57</f>
        <v xml:space="preserve">Poêlée gala </v>
      </c>
      <c r="N61" s="224"/>
    </row>
    <row r="62" spans="1:14" s="94" customFormat="1" ht="29.25" customHeight="1" x14ac:dyDescent="0.2">
      <c r="A62" s="122" t="str">
        <f>'[1]base des menus'!$AG$10</f>
        <v>Fromage blanc vanille</v>
      </c>
      <c r="B62" s="143"/>
      <c r="C62" s="122" t="str">
        <f>'[1]base des menus'!$AG$18</f>
        <v>Yaourt nature</v>
      </c>
      <c r="D62" s="143"/>
      <c r="E62" s="119" t="str">
        <f>'[1]base des menus'!$AG$26</f>
        <v>Fromage blanc</v>
      </c>
      <c r="F62" s="143"/>
      <c r="G62" s="122" t="str">
        <f>'[1]base des menus'!$AG$34</f>
        <v>Saint Paulin PS</v>
      </c>
      <c r="H62" s="143"/>
      <c r="I62" s="119" t="str">
        <f>'[1]base des menus'!$AG$42</f>
        <v>Yaourt nature</v>
      </c>
      <c r="J62" s="143"/>
      <c r="K62" s="122" t="str">
        <f>'[1]base des menus'!$AG$50</f>
        <v>Gouda PS</v>
      </c>
      <c r="L62" s="143"/>
      <c r="M62" s="119" t="str">
        <f>'[1]base des menus'!$AG$58</f>
        <v>Yaourt nature</v>
      </c>
      <c r="N62" s="143"/>
    </row>
    <row r="63" spans="1:14" s="94" customFormat="1" ht="29.25" customHeight="1" x14ac:dyDescent="0.2">
      <c r="A63" s="120" t="str">
        <f>'[1]base des menus'!$AG$11</f>
        <v>Pomme</v>
      </c>
      <c r="B63" s="144"/>
      <c r="C63" s="120" t="str">
        <f>'[1]base des menus'!$AG$19</f>
        <v>Entreme cacao aspartame</v>
      </c>
      <c r="D63" s="144"/>
      <c r="E63" s="121" t="str">
        <f>'[1]base des menus'!$AG$27</f>
        <v>Compote pommes / coings</v>
      </c>
      <c r="F63" s="144"/>
      <c r="G63" s="120" t="str">
        <f>'[1]base des menus'!$AG$35</f>
        <v>Kiwi</v>
      </c>
      <c r="H63" s="144"/>
      <c r="I63" s="121" t="str">
        <f>'[1]base des menus'!$AG$43</f>
        <v>Compote pomme</v>
      </c>
      <c r="J63" s="144"/>
      <c r="K63" s="120" t="str">
        <f>'[1]base des menus'!$AG$51</f>
        <v>Entreme café aspartame</v>
      </c>
      <c r="L63" s="144"/>
      <c r="M63" s="121" t="str">
        <f>'[1]base des menus'!$AG$59</f>
        <v>Orange</v>
      </c>
      <c r="N63" s="144"/>
    </row>
    <row r="64" spans="1:14" s="94" customFormat="1" ht="29.25" customHeight="1" thickBot="1" x14ac:dyDescent="0.2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4" s="94" customFormat="1" ht="29.25" customHeight="1" thickBot="1" x14ac:dyDescent="0.25">
      <c r="A65" s="225" t="s">
        <v>36</v>
      </c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7"/>
    </row>
    <row r="66" spans="1:14" s="98" customFormat="1" ht="23.25" customHeight="1" thickBot="1" x14ac:dyDescent="0.25">
      <c r="A66" s="105" t="str">
        <f>'[1]base des menus'!$F$5</f>
        <v>Velouté de courgettes</v>
      </c>
      <c r="B66" s="106"/>
      <c r="C66" s="107" t="str">
        <f>'[1]base des menus'!$F$13</f>
        <v>Potage du chef</v>
      </c>
      <c r="D66" s="106"/>
      <c r="E66" s="107" t="str">
        <f>'[1]base des menus'!$F$21</f>
        <v>Velouté de tomates</v>
      </c>
      <c r="F66" s="106"/>
      <c r="G66" s="107" t="str">
        <f>'[1]base des menus'!$F$29</f>
        <v>Potage de légumes</v>
      </c>
      <c r="H66" s="106"/>
      <c r="I66" s="107" t="str">
        <f>'[1]base des menus'!$F$37</f>
        <v>Poireaux pommes de terre</v>
      </c>
      <c r="J66" s="106"/>
      <c r="K66" s="107" t="str">
        <f>'[1]base des menus'!$F$45</f>
        <v>Potage du jardinier</v>
      </c>
      <c r="L66" s="106"/>
      <c r="M66" s="107" t="str">
        <f>'[1]base des menus'!$F$53</f>
        <v>Bisque de poissons</v>
      </c>
      <c r="N66" s="106"/>
    </row>
    <row r="67" spans="1:14" s="94" customFormat="1" ht="29.25" customHeight="1" thickBot="1" x14ac:dyDescent="0.25">
      <c r="A67" s="108" t="str">
        <f>'[1]base des menus'!$L$5</f>
        <v>Potage poireau PS</v>
      </c>
      <c r="B67" s="106"/>
      <c r="C67" s="107" t="str">
        <f>'[1]base des menus'!$L$13</f>
        <v>Potage champignons PS</v>
      </c>
      <c r="D67" s="106"/>
      <c r="E67" s="107" t="str">
        <f>'[1]base des menus'!$L$21</f>
        <v>Potage légumes PS</v>
      </c>
      <c r="F67" s="106"/>
      <c r="G67" s="107" t="str">
        <f>'[1]base des menus'!$L$29</f>
        <v>Potage tomate PS</v>
      </c>
      <c r="H67" s="106"/>
      <c r="I67" s="107" t="str">
        <f>'[1]base des menus'!$L$37</f>
        <v>Potage carottes PS</v>
      </c>
      <c r="J67" s="106"/>
      <c r="K67" s="107" t="str">
        <f>'[1]base des menus'!$L$45</f>
        <v>Potage champignons PS</v>
      </c>
      <c r="L67" s="106"/>
      <c r="M67" s="107" t="str">
        <f>'[1]base des menus'!$L$53</f>
        <v>Potage poireau pdt PS</v>
      </c>
      <c r="N67" s="106"/>
    </row>
    <row r="68" spans="1:14" s="94" customFormat="1" ht="29.25" customHeight="1" x14ac:dyDescent="0.2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4" ht="15" x14ac:dyDescent="0.2">
      <c r="A69" s="228" t="s">
        <v>15</v>
      </c>
      <c r="B69" s="228"/>
      <c r="C69" s="228"/>
      <c r="D69" s="152"/>
      <c r="E69" s="152"/>
    </row>
    <row r="70" spans="1:14" ht="15" x14ac:dyDescent="0.2">
      <c r="A70" s="228"/>
      <c r="B70" s="228"/>
      <c r="C70" s="228"/>
      <c r="D70" s="228"/>
      <c r="E70" s="228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0"/>
  <sheetViews>
    <sheetView zoomScale="80" workbookViewId="0">
      <selection activeCell="A27" sqref="A27:XFD91"/>
    </sheetView>
  </sheetViews>
  <sheetFormatPr baseColWidth="10" defaultColWidth="11.42578125" defaultRowHeight="15" x14ac:dyDescent="0.2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 x14ac:dyDescent="0.2">
      <c r="C1" s="38"/>
      <c r="D1" s="202" t="s">
        <v>17</v>
      </c>
      <c r="E1" s="202"/>
      <c r="F1" s="202"/>
      <c r="G1" s="203" t="s">
        <v>37</v>
      </c>
      <c r="H1" s="203"/>
      <c r="I1" s="203"/>
      <c r="J1" s="203"/>
      <c r="K1" s="206" t="str">
        <f>'[1]base des menus'!$I$2</f>
        <v>du  25 août  au 31 août  2025</v>
      </c>
      <c r="L1" s="206"/>
      <c r="M1" s="206"/>
      <c r="N1" s="42"/>
      <c r="O1" s="47" t="str">
        <f>'[1]base des menus'!$B$1</f>
        <v>SEMAINE N°35</v>
      </c>
      <c r="P1" s="46"/>
    </row>
    <row r="2" spans="1:16" ht="52.5" customHeight="1" thickBot="1" x14ac:dyDescent="0.35">
      <c r="C2" s="39"/>
      <c r="D2" s="204" t="s">
        <v>19</v>
      </c>
      <c r="E2" s="204"/>
      <c r="F2" s="204"/>
      <c r="G2" s="37"/>
      <c r="H2" s="37"/>
      <c r="I2" s="37"/>
      <c r="J2" s="37"/>
      <c r="K2" s="205" t="s">
        <v>20</v>
      </c>
      <c r="L2" s="205"/>
      <c r="M2" s="43"/>
      <c r="N2" s="41"/>
      <c r="O2" s="41"/>
      <c r="P2" s="37"/>
    </row>
    <row r="3" spans="1:16" s="5" customFormat="1" ht="18.75" x14ac:dyDescent="0.2">
      <c r="B3" s="20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1.25" customHeight="1" thickBot="1" x14ac:dyDescent="0.25">
      <c r="B4" s="20"/>
      <c r="C4" s="31"/>
      <c r="D4" s="32"/>
      <c r="E4" s="31"/>
      <c r="F4" s="7"/>
      <c r="G4" s="7"/>
      <c r="H4" s="32"/>
      <c r="I4" s="31"/>
      <c r="J4" s="7"/>
      <c r="K4" s="7"/>
      <c r="L4" s="32"/>
      <c r="M4" s="31"/>
      <c r="N4" s="7"/>
      <c r="O4" s="7"/>
      <c r="P4" s="32"/>
    </row>
    <row r="5" spans="1:16" s="5" customFormat="1" ht="18.75" customHeight="1" thickBot="1" x14ac:dyDescent="0.25">
      <c r="A5" s="240" t="s">
        <v>38</v>
      </c>
      <c r="B5" s="241"/>
      <c r="C5" s="66" t="s">
        <v>22</v>
      </c>
      <c r="D5" s="93"/>
      <c r="E5" s="66" t="s">
        <v>22</v>
      </c>
      <c r="F5" s="93"/>
      <c r="G5" s="66" t="s">
        <v>22</v>
      </c>
      <c r="H5" s="93"/>
      <c r="I5" s="66" t="s">
        <v>22</v>
      </c>
      <c r="J5" s="93"/>
      <c r="K5" s="66" t="s">
        <v>22</v>
      </c>
      <c r="L5" s="93"/>
      <c r="M5" s="66" t="s">
        <v>22</v>
      </c>
      <c r="N5" s="93"/>
      <c r="O5" s="66" t="s">
        <v>22</v>
      </c>
      <c r="P5" s="93"/>
    </row>
    <row r="6" spans="1:16" s="3" customFormat="1" ht="33.950000000000003" customHeight="1" thickBot="1" x14ac:dyDescent="0.25">
      <c r="A6" s="242"/>
      <c r="B6" s="243"/>
      <c r="C6" s="150" t="str">
        <f>'[1]base des menus'!$H$7</f>
        <v>Œufs mimosas à la tomate mixés</v>
      </c>
      <c r="D6" s="153"/>
      <c r="E6" s="150" t="str">
        <f>'[1]base des menus'!$H$15</f>
        <v>Terrine 3 légumes</v>
      </c>
      <c r="F6" s="153"/>
      <c r="G6" s="146" t="str">
        <f>'[1]base des menus'!$H$23</f>
        <v>Poireaux vinaigrette mixés</v>
      </c>
      <c r="H6" s="153"/>
      <c r="I6" s="150" t="str">
        <f>'[1]base des menus'!$H$31</f>
        <v>Terrine tomate mozzarella</v>
      </c>
      <c r="J6" s="153"/>
      <c r="K6" s="146" t="str">
        <f>'[1]base des menus'!$H$39</f>
        <v>Entrée moulinée du jour</v>
      </c>
      <c r="L6" s="153"/>
      <c r="M6" s="150" t="str">
        <f>'[1]base des menus'!$H$47</f>
        <v>Terrine 3 poissons</v>
      </c>
      <c r="N6" s="153"/>
      <c r="O6" s="146" t="str">
        <f>'[1]base des menus'!$H$55</f>
        <v>Concombres à la bulgare mixés</v>
      </c>
      <c r="P6" s="153"/>
    </row>
    <row r="7" spans="1:16" s="3" customFormat="1" ht="33.950000000000003" customHeight="1" x14ac:dyDescent="0.2">
      <c r="A7" s="242"/>
      <c r="B7" s="243"/>
      <c r="C7" s="150" t="str">
        <f>'[1]base des menus'!$H$8</f>
        <v>Terrine Porc à la diable</v>
      </c>
      <c r="D7" s="223"/>
      <c r="E7" s="150" t="str">
        <f>'[1]base des menus'!$H$16</f>
        <v>Terrine de cabillaud à la tomate</v>
      </c>
      <c r="F7" s="223"/>
      <c r="G7" s="146" t="str">
        <f>'[1]base des menus'!$H$24</f>
        <v>Terrine blanquette de veau</v>
      </c>
      <c r="H7" s="223"/>
      <c r="I7" s="150" t="str">
        <f>'[1]base des menus'!$H$32</f>
        <v>Terrine de poisson blanc aux poivrons</v>
      </c>
      <c r="J7" s="223"/>
      <c r="K7" s="146" t="str">
        <f>'[1]base des menus'!$H$40</f>
        <v>Terrine Boeuf bourguignon</v>
      </c>
      <c r="L7" s="223"/>
      <c r="M7" s="150" t="str">
        <f>'[1]base des menus'!$H$48</f>
        <v>Terrine Poulet à l'ancienne</v>
      </c>
      <c r="N7" s="223"/>
      <c r="O7" s="146" t="str">
        <f>'[1]base des menus'!$H$56</f>
        <v>Terrine Canard dinde vigneronne</v>
      </c>
      <c r="P7" s="223"/>
    </row>
    <row r="8" spans="1:16" s="3" customFormat="1" ht="33.950000000000003" customHeight="1" thickBot="1" x14ac:dyDescent="0.25">
      <c r="A8" s="242"/>
      <c r="B8" s="243"/>
      <c r="C8" s="150" t="str">
        <f>'[1]base des menus'!$H$9</f>
        <v>Purée céleri</v>
      </c>
      <c r="D8" s="224"/>
      <c r="E8" s="150" t="str">
        <f>'[1]base des menus'!$H$17</f>
        <v>Purée épinards</v>
      </c>
      <c r="F8" s="224"/>
      <c r="G8" s="146" t="str">
        <f>'[1]base des menus'!$H$25</f>
        <v>Purée courgettes</v>
      </c>
      <c r="H8" s="224"/>
      <c r="I8" s="150" t="str">
        <f>'[1]base des menus'!$H$33</f>
        <v>Purée haricots verts</v>
      </c>
      <c r="J8" s="224"/>
      <c r="K8" s="146" t="str">
        <f>'[1]base des menus'!$H$41</f>
        <v>Purée brocolis</v>
      </c>
      <c r="L8" s="224"/>
      <c r="M8" s="150" t="str">
        <f>'[1]base des menus'!$H$49</f>
        <v>Purée pommes de terre</v>
      </c>
      <c r="N8" s="224"/>
      <c r="O8" s="146" t="str">
        <f>'[1]base des menus'!$H$57</f>
        <v>Purée carottes</v>
      </c>
      <c r="P8" s="224"/>
    </row>
    <row r="9" spans="1:16" s="3" customFormat="1" ht="33.950000000000003" customHeight="1" x14ac:dyDescent="0.2">
      <c r="A9" s="242"/>
      <c r="B9" s="243"/>
      <c r="C9" s="150" t="str">
        <f>'[1]base des menus'!$H$10</f>
        <v>Cantafrais</v>
      </c>
      <c r="D9" s="143"/>
      <c r="E9" s="150" t="str">
        <f>'[1]base des menus'!$H$18</f>
        <v>Fraidou</v>
      </c>
      <c r="F9" s="143"/>
      <c r="G9" s="146" t="str">
        <f>'[1]base des menus'!$H$26</f>
        <v>Chanteneige</v>
      </c>
      <c r="H9" s="143"/>
      <c r="I9" s="150" t="str">
        <f>'[1]base des menus'!$H$34</f>
        <v>Fromage ail et fines herbes</v>
      </c>
      <c r="J9" s="143"/>
      <c r="K9" s="146" t="str">
        <f>'[1]base des menus'!$H$42</f>
        <v>Cotentin</v>
      </c>
      <c r="L9" s="143"/>
      <c r="M9" s="150" t="str">
        <f>'[1]base des menus'!$H$50</f>
        <v>Fromage blanc</v>
      </c>
      <c r="N9" s="143"/>
      <c r="O9" s="146" t="str">
        <f>'[1]base des menus'!$H$58</f>
        <v xml:space="preserve">Petit suisse </v>
      </c>
      <c r="P9" s="143"/>
    </row>
    <row r="10" spans="1:16" s="3" customFormat="1" ht="33.950000000000003" customHeight="1" thickBot="1" x14ac:dyDescent="0.25">
      <c r="A10" s="242"/>
      <c r="B10" s="243"/>
      <c r="C10" s="150" t="str">
        <f>'[1]base des menus'!$H$11</f>
        <v>Crème Vanille</v>
      </c>
      <c r="D10" s="144"/>
      <c r="E10" s="150" t="str">
        <f>'[1]base des menus'!$H$19</f>
        <v>Crème praliné</v>
      </c>
      <c r="F10" s="144"/>
      <c r="G10" s="146" t="str">
        <f>'[1]base des menus'!$H$27</f>
        <v>Fromage frais aux fruits</v>
      </c>
      <c r="H10" s="144"/>
      <c r="I10" s="150" t="str">
        <f>'[1]base des menus'!$H$35</f>
        <v>Crème chocolat</v>
      </c>
      <c r="J10" s="144"/>
      <c r="K10" s="146" t="str">
        <f>'[1]base des menus'!$H$43</f>
        <v>Crème caramel</v>
      </c>
      <c r="L10" s="144"/>
      <c r="M10" s="150" t="str">
        <f>'[1]base des menus'!$H$51</f>
        <v>Crème dessert  vanille</v>
      </c>
      <c r="N10" s="144"/>
      <c r="O10" s="146" t="str">
        <f>'[1]base des menus'!$H$59</f>
        <v>Compote pomme coing</v>
      </c>
      <c r="P10" s="144"/>
    </row>
    <row r="11" spans="1:16" s="5" customFormat="1" ht="19.5" thickBot="1" x14ac:dyDescent="0.25">
      <c r="A11" s="242"/>
      <c r="B11" s="243"/>
      <c r="C11" s="35" t="s">
        <v>23</v>
      </c>
      <c r="D11" s="93"/>
      <c r="E11" s="34" t="s">
        <v>23</v>
      </c>
      <c r="F11" s="93"/>
      <c r="G11" s="14" t="s">
        <v>23</v>
      </c>
      <c r="H11" s="93"/>
      <c r="I11" s="34" t="s">
        <v>23</v>
      </c>
      <c r="J11" s="93"/>
      <c r="K11" s="14" t="s">
        <v>23</v>
      </c>
      <c r="L11" s="93"/>
      <c r="M11" s="34" t="s">
        <v>23</v>
      </c>
      <c r="N11" s="93"/>
      <c r="O11" s="14" t="s">
        <v>23</v>
      </c>
      <c r="P11" s="93"/>
    </row>
    <row r="12" spans="1:16" s="3" customFormat="1" ht="33.950000000000003" customHeight="1" thickBot="1" x14ac:dyDescent="0.25">
      <c r="A12" s="242"/>
      <c r="B12" s="243"/>
      <c r="C12" s="150" t="str">
        <f>'[1]base des menus'!$H$7</f>
        <v>Œufs mimosas à la tomate mixés</v>
      </c>
      <c r="D12" s="153"/>
      <c r="E12" s="150" t="str">
        <f>'[1]base des menus'!$H$15</f>
        <v>Terrine 3 légumes</v>
      </c>
      <c r="F12" s="153"/>
      <c r="G12" s="146" t="str">
        <f>'[1]base des menus'!$H$23</f>
        <v>Poireaux vinaigrette mixés</v>
      </c>
      <c r="H12" s="153"/>
      <c r="I12" s="150" t="str">
        <f>'[1]base des menus'!$H$31</f>
        <v>Terrine tomate mozzarella</v>
      </c>
      <c r="J12" s="153"/>
      <c r="K12" s="146" t="str">
        <f>'[1]base des menus'!$H$39</f>
        <v>Entrée moulinée du jour</v>
      </c>
      <c r="L12" s="153"/>
      <c r="M12" s="150" t="str">
        <f>'[1]base des menus'!$H$47</f>
        <v>Terrine 3 poissons</v>
      </c>
      <c r="N12" s="153"/>
      <c r="O12" s="146" t="str">
        <f>'[1]base des menus'!$H$55</f>
        <v>Concombres à la bulgare mixés</v>
      </c>
      <c r="P12" s="153"/>
    </row>
    <row r="13" spans="1:16" s="3" customFormat="1" ht="33.950000000000003" customHeight="1" x14ac:dyDescent="0.2">
      <c r="A13" s="242"/>
      <c r="B13" s="243"/>
      <c r="C13" s="150" t="str">
        <f>'[1]base des menus'!$I$8</f>
        <v>Terrine Canard dinde vigneronne</v>
      </c>
      <c r="D13" s="223"/>
      <c r="E13" s="150" t="str">
        <f>'[1]base des menus'!$I$16</f>
        <v>Terrine Boeuf aux carottes</v>
      </c>
      <c r="F13" s="223"/>
      <c r="G13" s="146" t="str">
        <f>'[1]base des menus'!$I$24</f>
        <v>Terrine poulet à la moutarde</v>
      </c>
      <c r="H13" s="223"/>
      <c r="I13" s="150" t="str">
        <f>'[1]base des menus'!$I$32</f>
        <v>Terrine cabillaud à la tomate</v>
      </c>
      <c r="J13" s="223"/>
      <c r="K13" s="146" t="str">
        <f>'[1]base des menus'!$I$40</f>
        <v>Terrine poulet à la moutarde</v>
      </c>
      <c r="L13" s="223"/>
      <c r="M13" s="150" t="str">
        <f>'[1]base des menus'!$I$48</f>
        <v>Terrine Canard dinde vigneronne</v>
      </c>
      <c r="N13" s="223"/>
      <c r="O13" s="146" t="str">
        <f>'[1]base des menus'!$I$56</f>
        <v>Terrine Boeuf aux carottes</v>
      </c>
      <c r="P13" s="223"/>
    </row>
    <row r="14" spans="1:16" s="3" customFormat="1" ht="33.950000000000003" customHeight="1" thickBot="1" x14ac:dyDescent="0.25">
      <c r="A14" s="242"/>
      <c r="B14" s="243"/>
      <c r="C14" s="150" t="str">
        <f>'[1]base des menus'!$I$9</f>
        <v>Purée pommes de terre</v>
      </c>
      <c r="D14" s="224"/>
      <c r="E14" s="150" t="str">
        <f>'[1]base des menus'!$I$17</f>
        <v>Purée pommes de terre</v>
      </c>
      <c r="F14" s="224"/>
      <c r="G14" s="146" t="str">
        <f>'[1]base des menus'!$I$25</f>
        <v>Purée pommes de terre</v>
      </c>
      <c r="H14" s="224"/>
      <c r="I14" s="150" t="str">
        <f>'[1]base des menus'!$I$33</f>
        <v>Purée pommes de terre</v>
      </c>
      <c r="J14" s="224"/>
      <c r="K14" s="146" t="str">
        <f>'[1]base des menus'!$I$41</f>
        <v>Purée pommes de terre</v>
      </c>
      <c r="L14" s="224"/>
      <c r="M14" s="150" t="str">
        <f>'[1]base des menus'!$I$49</f>
        <v>Purée 3 légumes</v>
      </c>
      <c r="N14" s="224"/>
      <c r="O14" s="146" t="str">
        <f>'[1]base des menus'!$I$57</f>
        <v>Purée pommes de terre</v>
      </c>
      <c r="P14" s="224"/>
    </row>
    <row r="15" spans="1:16" s="3" customFormat="1" ht="33.950000000000003" customHeight="1" x14ac:dyDescent="0.2">
      <c r="A15" s="242"/>
      <c r="B15" s="243"/>
      <c r="C15" s="150" t="str">
        <f>'[1]base des menus'!$I$10</f>
        <v>Fromage blanc</v>
      </c>
      <c r="D15" s="143"/>
      <c r="E15" s="150" t="str">
        <f>'[1]base des menus'!$I$18</f>
        <v>Petit suisse</v>
      </c>
      <c r="F15" s="143"/>
      <c r="G15" s="146" t="str">
        <f>'[1]base des menus'!$I$26</f>
        <v xml:space="preserve">Fromage blanc </v>
      </c>
      <c r="H15" s="143"/>
      <c r="I15" s="150" t="str">
        <f>'[1]base des menus'!$I$34</f>
        <v>Petit suisse</v>
      </c>
      <c r="J15" s="143"/>
      <c r="K15" s="146" t="str">
        <f>'[1]base des menus'!$I$42</f>
        <v>Yaourt nature</v>
      </c>
      <c r="L15" s="143"/>
      <c r="M15" s="150" t="str">
        <f>'[1]base des menus'!$I$50</f>
        <v>Cantadou</v>
      </c>
      <c r="N15" s="143"/>
      <c r="O15" s="146" t="str">
        <f>'[1]base des menus'!$I$58</f>
        <v>Cantadou</v>
      </c>
      <c r="P15" s="143"/>
    </row>
    <row r="16" spans="1:16" s="3" customFormat="1" ht="33.950000000000003" customHeight="1" thickBot="1" x14ac:dyDescent="0.25">
      <c r="A16" s="244"/>
      <c r="B16" s="245"/>
      <c r="C16" s="151" t="str">
        <f>'[1]base des menus'!$I$11</f>
        <v>Compote pêche</v>
      </c>
      <c r="D16" s="144"/>
      <c r="E16" s="151" t="str">
        <f>'[1]base des menus'!$I$19</f>
        <v>Compote poire</v>
      </c>
      <c r="F16" s="144"/>
      <c r="G16" s="148" t="str">
        <f>'[1]base des menus'!$I$27</f>
        <v>Compote pommes / coings</v>
      </c>
      <c r="H16" s="144"/>
      <c r="I16" s="151" t="str">
        <f>'[1]base des menus'!$I$35</f>
        <v>Compote pomme ananas</v>
      </c>
      <c r="J16" s="144"/>
      <c r="K16" s="148" t="str">
        <f>'[1]base des menus'!$I$43</f>
        <v>Compote pomme</v>
      </c>
      <c r="L16" s="144"/>
      <c r="M16" s="151" t="str">
        <f>'[1]base des menus'!$I$51</f>
        <v>Compote pomme abricot</v>
      </c>
      <c r="N16" s="144"/>
      <c r="O16" s="148" t="str">
        <f>'[1]base des menus'!$I$59</f>
        <v>Liégeois vanille</v>
      </c>
      <c r="P16" s="144"/>
    </row>
    <row r="17" spans="1:16" ht="16.5" customHeight="1" thickBot="1" x14ac:dyDescent="0.25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 x14ac:dyDescent="0.25">
      <c r="A18" s="238" t="s">
        <v>24</v>
      </c>
      <c r="B18" s="239"/>
      <c r="C18" s="73" t="str">
        <f>'[1]base des menus'!$F$5</f>
        <v>Velouté de courgettes</v>
      </c>
      <c r="D18" s="25"/>
      <c r="E18" s="73" t="str">
        <f>'[1]base des menus'!$F$13</f>
        <v>Potage du chef</v>
      </c>
      <c r="F18" s="25"/>
      <c r="G18" s="73" t="str">
        <f>'[1]base des menus'!$F$21</f>
        <v>Velouté de tomates</v>
      </c>
      <c r="H18" s="25"/>
      <c r="I18" s="73" t="str">
        <f>'[1]base des menus'!$F$29</f>
        <v>Potage de légumes</v>
      </c>
      <c r="J18" s="25"/>
      <c r="K18" s="73" t="str">
        <f>'[1]base des menus'!$F$37</f>
        <v>Poireaux pommes de terre</v>
      </c>
      <c r="L18" s="25"/>
      <c r="M18" s="73" t="str">
        <f>'[1]base des menus'!$F$45</f>
        <v>Potage du jardinier</v>
      </c>
      <c r="N18" s="15"/>
      <c r="O18" s="73" t="str">
        <f>'[1]base des menus'!$F$53</f>
        <v>Bisque de poissons</v>
      </c>
      <c r="P18" s="25"/>
    </row>
    <row r="19" spans="1:16" s="11" customFormat="1" ht="9.9499999999999993" customHeight="1" x14ac:dyDescent="0.25">
      <c r="A19" s="53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 x14ac:dyDescent="0.2">
      <c r="A20" s="67"/>
      <c r="B20" s="67"/>
      <c r="C20" s="68"/>
      <c r="D20" s="69"/>
      <c r="E20" s="68"/>
      <c r="F20" s="69"/>
      <c r="G20" s="68"/>
      <c r="H20" s="69"/>
      <c r="I20" s="68"/>
      <c r="J20" s="69"/>
      <c r="K20" s="68"/>
      <c r="L20" s="69"/>
      <c r="M20" s="68"/>
      <c r="N20" s="69"/>
      <c r="O20" s="68"/>
      <c r="P20" s="69"/>
    </row>
    <row r="21" spans="1:16" s="3" customFormat="1" ht="21.95" customHeight="1" x14ac:dyDescent="0.2">
      <c r="A21" s="67"/>
      <c r="B21" s="67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16" s="3" customFormat="1" ht="21.95" customHeight="1" x14ac:dyDescent="0.2">
      <c r="A22" s="67"/>
      <c r="B22" s="67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1:16" s="3" customFormat="1" ht="21.95" customHeight="1" x14ac:dyDescent="0.2">
      <c r="A23" s="67"/>
      <c r="B23" s="67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16" s="3" customFormat="1" ht="21.95" customHeight="1" x14ac:dyDescent="0.2">
      <c r="A24" s="67"/>
      <c r="B24" s="67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1:16" s="3" customFormat="1" ht="21.95" customHeight="1" x14ac:dyDescent="0.2">
      <c r="A25" s="67"/>
      <c r="B25" s="67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</row>
    <row r="26" spans="1:16" s="5" customFormat="1" ht="18.75" x14ac:dyDescent="0.2">
      <c r="A26" s="67"/>
      <c r="B26" s="67"/>
      <c r="C26" s="68"/>
      <c r="D26" s="69"/>
      <c r="E26" s="68"/>
      <c r="F26" s="69"/>
      <c r="G26" s="68"/>
      <c r="H26" s="69"/>
      <c r="I26" s="68"/>
      <c r="J26" s="69"/>
      <c r="K26" s="68"/>
      <c r="L26" s="69"/>
      <c r="M26" s="68"/>
      <c r="N26" s="69"/>
      <c r="O26" s="68"/>
      <c r="P26" s="69"/>
    </row>
    <row r="27" spans="1:16" s="3" customFormat="1" ht="21.95" customHeight="1" x14ac:dyDescent="0.2">
      <c r="A27" s="67"/>
      <c r="B27" s="67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1:16" s="3" customFormat="1" ht="15" customHeight="1" x14ac:dyDescent="0.2">
      <c r="A28" s="53"/>
      <c r="B28" s="59"/>
      <c r="C28" s="27"/>
      <c r="D28" s="5"/>
      <c r="E28" s="27"/>
      <c r="F28" s="5"/>
      <c r="G28" s="27"/>
      <c r="H28" s="5"/>
      <c r="I28" s="27"/>
      <c r="J28" s="5"/>
      <c r="K28" s="27"/>
      <c r="L28" s="5"/>
      <c r="M28" s="27"/>
      <c r="N28" s="5"/>
      <c r="O28" s="27"/>
      <c r="P28" s="5"/>
    </row>
    <row r="29" spans="1:16" s="3" customFormat="1" ht="18.95" customHeight="1" x14ac:dyDescent="0.2">
      <c r="A29" s="71"/>
      <c r="B29" s="71"/>
      <c r="C29" s="27"/>
      <c r="D29" s="72"/>
      <c r="E29" s="27"/>
      <c r="F29" s="72"/>
      <c r="G29" s="27"/>
      <c r="H29" s="72"/>
      <c r="I29" s="27"/>
      <c r="J29" s="72"/>
      <c r="K29" s="27"/>
      <c r="L29" s="72"/>
      <c r="M29" s="27"/>
      <c r="N29" s="40"/>
      <c r="O29" s="27"/>
      <c r="P29" s="72"/>
    </row>
    <row r="30" spans="1:16" s="3" customFormat="1" ht="18.95" customHeight="1" x14ac:dyDescent="0.2">
      <c r="A30" s="71"/>
      <c r="B30" s="71"/>
      <c r="C30" s="27"/>
      <c r="D30" s="72"/>
      <c r="E30" s="27"/>
      <c r="F30" s="72"/>
      <c r="G30" s="27"/>
      <c r="H30" s="72"/>
      <c r="I30" s="27"/>
      <c r="J30" s="72"/>
      <c r="K30" s="27"/>
      <c r="L30" s="72"/>
      <c r="M30" s="27"/>
      <c r="N30" s="40"/>
      <c r="O30" s="27"/>
      <c r="P30" s="72"/>
    </row>
  </sheetData>
  <mergeCells count="28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K1:M1"/>
    <mergeCell ref="O3:P3"/>
    <mergeCell ref="N7:N8"/>
    <mergeCell ref="N13:N14"/>
    <mergeCell ref="P7:P8"/>
    <mergeCell ref="P13:P14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FD39A-B742-442B-BF19-19EC1134C174}">
  <dimension ref="A1:H13"/>
  <sheetViews>
    <sheetView showWhiteSpace="0" view="pageLayout" zoomScale="55" zoomScaleNormal="55" zoomScalePageLayoutView="55" workbookViewId="0">
      <selection activeCell="D12" sqref="D12"/>
    </sheetView>
  </sheetViews>
  <sheetFormatPr baseColWidth="10" defaultColWidth="11.42578125" defaultRowHeight="15" x14ac:dyDescent="0.25"/>
  <cols>
    <col min="1" max="1" width="20.85546875" style="246" customWidth="1"/>
    <col min="2" max="6" width="33.5703125" style="246" customWidth="1"/>
    <col min="7" max="7" width="32" style="246" customWidth="1"/>
    <col min="8" max="8" width="34.7109375" style="246" customWidth="1"/>
    <col min="9" max="16384" width="11.42578125" style="246"/>
  </cols>
  <sheetData>
    <row r="1" spans="1:8" ht="72" customHeight="1" x14ac:dyDescent="0.25">
      <c r="D1" s="257" t="s">
        <v>54</v>
      </c>
      <c r="E1" s="257"/>
      <c r="F1" s="257"/>
      <c r="G1" s="256" t="str">
        <f>[2]Amandine!$C$1</f>
        <v>SEMAINE N°35</v>
      </c>
      <c r="H1" s="255"/>
    </row>
    <row r="2" spans="1:8" s="254" customFormat="1" x14ac:dyDescent="0.2"/>
    <row r="3" spans="1:8" s="252" customFormat="1" ht="28.5" x14ac:dyDescent="0.2">
      <c r="G3" s="253"/>
    </row>
    <row r="4" spans="1:8" s="252" customFormat="1" ht="42.75" customHeight="1" x14ac:dyDescent="0.2">
      <c r="A4" s="252" t="s">
        <v>53</v>
      </c>
      <c r="B4" s="252" t="s">
        <v>51</v>
      </c>
    </row>
    <row r="5" spans="1:8" s="252" customFormat="1" ht="42.75" customHeight="1" x14ac:dyDescent="0.2">
      <c r="A5" s="252" t="s">
        <v>52</v>
      </c>
      <c r="B5" s="252" t="s">
        <v>51</v>
      </c>
    </row>
    <row r="6" spans="1:8" s="252" customFormat="1" ht="28.5" x14ac:dyDescent="0.2"/>
    <row r="7" spans="1:8" ht="22.5" x14ac:dyDescent="0.25">
      <c r="A7" s="251"/>
      <c r="B7" s="250" t="s">
        <v>50</v>
      </c>
      <c r="C7" s="250" t="s">
        <v>49</v>
      </c>
      <c r="D7" s="250" t="s">
        <v>48</v>
      </c>
      <c r="E7" s="250" t="s">
        <v>47</v>
      </c>
      <c r="F7" s="250" t="s">
        <v>46</v>
      </c>
      <c r="G7" s="250" t="s">
        <v>45</v>
      </c>
      <c r="H7" s="250" t="s">
        <v>44</v>
      </c>
    </row>
    <row r="8" spans="1:8" ht="114.75" customHeight="1" x14ac:dyDescent="0.25">
      <c r="A8" s="248" t="s">
        <v>43</v>
      </c>
      <c r="B8" s="249" t="str">
        <f>+[2]Amandine!$C$5</f>
        <v>Terrine de poulet printanière</v>
      </c>
      <c r="C8" s="249" t="str">
        <f>+[2]Amandine!$C$11</f>
        <v>Oeuf poché sur lit de petits légumes</v>
      </c>
      <c r="D8" s="249" t="str">
        <f>+[2]Amandine!$C$17</f>
        <v>Tomate farcie au quinoa</v>
      </c>
      <c r="E8" s="249" t="str">
        <f>+[2]Amandine!$C$23</f>
        <v>Salade Landaise</v>
      </c>
      <c r="F8" s="249" t="str">
        <f>[2]Amandine!$C$29</f>
        <v>Rillettes de maquereau</v>
      </c>
      <c r="G8" s="249" t="str">
        <f>[2]Amandine!$C$35</f>
        <v>Petits gésiers confits sur lit d'Amandine</v>
      </c>
      <c r="H8" s="249" t="str">
        <f>[2]Amandine!$C$41</f>
        <v>Salade Romane</v>
      </c>
    </row>
    <row r="9" spans="1:8" ht="93.75" customHeight="1" x14ac:dyDescent="0.25">
      <c r="A9" s="248" t="s">
        <v>42</v>
      </c>
      <c r="B9" s="249" t="str">
        <f>+[2]Amandine!$C$6</f>
        <v>Filet de loup sauce safranée</v>
      </c>
      <c r="C9" s="249" t="str">
        <f>+[2]Amandine!$C$12</f>
        <v>Brochette de bœuf lardée</v>
      </c>
      <c r="D9" s="249" t="str">
        <f>+[2]Amandine!$C$18</f>
        <v>Noix de jambon au miel</v>
      </c>
      <c r="E9" s="249" t="str">
        <f>+[2]Amandine!$C$24</f>
        <v>Suprême de poulet aux citrons confits</v>
      </c>
      <c r="F9" s="249" t="str">
        <f>[2]Amandine!$C$30</f>
        <v>Sauté de cerf aux poivre</v>
      </c>
      <c r="G9" s="249" t="str">
        <f>[2]Amandine!$C$36</f>
        <v>Cuisse de pintade Vallée d'Auge</v>
      </c>
      <c r="H9" s="249" t="str">
        <f>[2]Amandine!$C$42</f>
        <v>Fricassée de veau à la crème</v>
      </c>
    </row>
    <row r="10" spans="1:8" ht="93.75" customHeight="1" x14ac:dyDescent="0.25">
      <c r="A10" s="248" t="s">
        <v>41</v>
      </c>
      <c r="B10" s="249" t="str">
        <f>+[2]Amandine!$C$7</f>
        <v>Riz au curry</v>
      </c>
      <c r="C10" s="249" t="str">
        <f>+[2]Amandine!$C$13</f>
        <v>Poêlée Andine et épis de maïs</v>
      </c>
      <c r="D10" s="249" t="str">
        <f>+[2]Amandine!$C$19</f>
        <v>Gratin dauphinois</v>
      </c>
      <c r="E10" s="249" t="str">
        <f>+[2]Amandine!$C$25</f>
        <v>Poêlée gourmande</v>
      </c>
      <c r="F10" s="249" t="str">
        <f>[2]Amandine!$C$31</f>
        <v>Pâtes fraîches</v>
      </c>
      <c r="G10" s="249" t="str">
        <f>[2]Amandine!$C$37</f>
        <v>Gratin de légumes</v>
      </c>
      <c r="H10" s="249" t="str">
        <f>[2]Amandine!$C$43</f>
        <v>Pommes rosti et flan d'asperges</v>
      </c>
    </row>
    <row r="11" spans="1:8" ht="93.75" customHeight="1" x14ac:dyDescent="0.25">
      <c r="A11" s="248" t="s">
        <v>40</v>
      </c>
      <c r="B11" s="249" t="str">
        <f>+[2]Amandine!$C$8</f>
        <v>Brioche et timbale de purée de fruits</v>
      </c>
      <c r="C11" s="249" t="str">
        <f>+[2]Amandine!$C$14</f>
        <v>Forêt noire</v>
      </c>
      <c r="D11" s="249" t="str">
        <f>+[2]Amandine!$C$20</f>
        <v>Ananas rôtie au rhum</v>
      </c>
      <c r="E11" s="249" t="str">
        <f>+[2]Amandine!$C$26</f>
        <v>Tiramisu</v>
      </c>
      <c r="F11" s="249" t="str">
        <f>[2]Amandine!$C$32</f>
        <v>Macaron vanille/framboises</v>
      </c>
      <c r="G11" s="249" t="str">
        <f>[2]Amandine!$C$38</f>
        <v>Semoule aux raisins sur lit de caramel</v>
      </c>
      <c r="H11" s="249" t="str">
        <f>[2]Amandine!$C$44</f>
        <v>Sablé abricots</v>
      </c>
    </row>
    <row r="13" spans="1:8" ht="42" customHeight="1" x14ac:dyDescent="0.25">
      <c r="A13" s="248" t="s">
        <v>39</v>
      </c>
      <c r="B13" s="247"/>
      <c r="C13" s="247"/>
      <c r="D13" s="247"/>
      <c r="E13" s="247"/>
      <c r="F13" s="247"/>
      <c r="G13" s="247"/>
      <c r="H13" s="247"/>
    </row>
  </sheetData>
  <mergeCells count="1">
    <mergeCell ref="D1:F1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TRAD</vt:lpstr>
      <vt:lpstr>Régimes</vt:lpstr>
      <vt:lpstr>Hachés 1</vt:lpstr>
      <vt:lpstr>Mouliné</vt:lpstr>
      <vt:lpstr>Les Petits Plats d'Amandine</vt:lpstr>
      <vt:lpstr>'Hachés 1'!Zone_d_impression</vt:lpstr>
      <vt:lpstr>'Les Petits Plats d''Amandine'!Zone_d_impression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Lilou</cp:lastModifiedBy>
  <cp:revision/>
  <dcterms:created xsi:type="dcterms:W3CDTF">1996-10-21T11:03:58Z</dcterms:created>
  <dcterms:modified xsi:type="dcterms:W3CDTF">2025-07-01T09:26:37Z</dcterms:modified>
  <cp:category/>
  <cp:contentStatus/>
</cp:coreProperties>
</file>